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MERCADO\Desktop\"/>
    </mc:Choice>
  </mc:AlternateContent>
  <bookViews>
    <workbookView xWindow="60" yWindow="3585" windowWidth="15480" windowHeight="8475" tabRatio="575"/>
  </bookViews>
  <sheets>
    <sheet name="Resumen" sheetId="11" r:id="rId1"/>
    <sheet name="Regiones" sheetId="1" r:id="rId2"/>
    <sheet name="Provincias" sheetId="4" r:id="rId3"/>
    <sheet name="Distritos" sheetId="2" r:id="rId4"/>
    <sheet name="borrador" sheetId="5" state="hidden" r:id="rId5"/>
    <sheet name="borrador prov" sheetId="6" state="hidden" r:id="rId6"/>
    <sheet name="borrador dis" sheetId="7" state="hidden" r:id="rId7"/>
    <sheet name="Mancomunidades, JR y As" sheetId="10" r:id="rId8"/>
  </sheets>
  <definedNames>
    <definedName name="_xlnm._FilterDatabase" localSheetId="6" hidden="1">'borrador dis'!$A$3:$O$1647</definedName>
    <definedName name="_xlnm._FilterDatabase" localSheetId="5" hidden="1">'borrador prov'!$A$3:$X$198</definedName>
    <definedName name="_xlnm._FilterDatabase" localSheetId="3" hidden="1">Distritos!$A$4:$F$1647</definedName>
    <definedName name="_xlnm._FilterDatabase" localSheetId="7" hidden="1">'Mancomunidades, JR y As'!$B$5:$D$173</definedName>
    <definedName name="_xlnm._FilterDatabase" localSheetId="2" hidden="1">Provincias!$B$4:$BD$199</definedName>
    <definedName name="_xlnm._FilterDatabase" localSheetId="1" hidden="1">Regiones!$B$4:$D$30</definedName>
    <definedName name="_xlnm.Print_Area" localSheetId="3">Distritos!$C$2:$E$1648</definedName>
    <definedName name="_xlnm.Print_Area" localSheetId="2">Provincias!$B$3:$E$199</definedName>
    <definedName name="_xlnm.Print_Area" localSheetId="1">Regiones!$C$1:$C$30</definedName>
    <definedName name="_xlnm.Print_Titles" localSheetId="6">'borrador dis'!$1:$3</definedName>
    <definedName name="_xlnm.Print_Titles" localSheetId="5">'borrador prov'!$1:$3</definedName>
    <definedName name="_xlnm.Print_Titles" localSheetId="3">Distritos!$2:$4</definedName>
    <definedName name="_xlnm.Print_Titles" localSheetId="2">Provincias!$2:$4</definedName>
    <definedName name="_xlnm.Print_Titles" localSheetId="1">Regiones!$5:$5</definedName>
  </definedNames>
  <calcPr calcId="152511"/>
</workbook>
</file>

<file path=xl/calcChain.xml><?xml version="1.0" encoding="utf-8"?>
<calcChain xmlns="http://schemas.openxmlformats.org/spreadsheetml/2006/main">
  <c r="E9" i="11" l="1"/>
  <c r="E10" i="11"/>
  <c r="C10" i="11"/>
  <c r="D10" i="11" s="1"/>
  <c r="C9" i="11"/>
  <c r="F9" i="11" s="1"/>
  <c r="G9" i="11" s="1"/>
  <c r="C8" i="11"/>
  <c r="C7" i="11"/>
  <c r="E7" i="11"/>
  <c r="E403" i="7"/>
  <c r="F403" i="7"/>
  <c r="G403" i="7"/>
  <c r="H403" i="7"/>
  <c r="H404" i="7"/>
  <c r="H406" i="7" s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B6" i="4"/>
  <c r="B7" i="4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H405" i="7"/>
  <c r="H408" i="7" l="1"/>
  <c r="F7" i="11"/>
  <c r="G7" i="11" s="1"/>
  <c r="H407" i="7"/>
  <c r="H410" i="7" s="1"/>
  <c r="H409" i="7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D7" i="11"/>
  <c r="F10" i="11"/>
  <c r="G10" i="11" s="1"/>
  <c r="D9" i="11"/>
  <c r="C11" i="11"/>
  <c r="H411" i="7" l="1"/>
  <c r="E8" i="11"/>
  <c r="D8" i="11" l="1"/>
  <c r="E11" i="11"/>
  <c r="F8" i="11"/>
  <c r="G8" i="11" s="1"/>
  <c r="D11" i="11" l="1"/>
  <c r="F11" i="11"/>
  <c r="G11" i="1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con desnut del 2007</t>
        </r>
      </text>
    </comment>
  </commentList>
</comments>
</file>

<file path=xl/sharedStrings.xml><?xml version="1.0" encoding="utf-8"?>
<sst xmlns="http://schemas.openxmlformats.org/spreadsheetml/2006/main" count="18717" uniqueCount="3974">
  <si>
    <t>010000</t>
  </si>
  <si>
    <t>AMAZONAS</t>
  </si>
  <si>
    <t>020000</t>
  </si>
  <si>
    <t>ANCASH</t>
  </si>
  <si>
    <t>030000</t>
  </si>
  <si>
    <t>APURIMAC</t>
  </si>
  <si>
    <t>040000</t>
  </si>
  <si>
    <t>AREQUIPA</t>
  </si>
  <si>
    <t>080000</t>
  </si>
  <si>
    <t>CUSCO</t>
  </si>
  <si>
    <t>090000</t>
  </si>
  <si>
    <t>HUANCAVELICA</t>
  </si>
  <si>
    <t>050000</t>
  </si>
  <si>
    <t>AYACUCHO</t>
  </si>
  <si>
    <t>120000</t>
  </si>
  <si>
    <t>JUNIN</t>
  </si>
  <si>
    <t>210000</t>
  </si>
  <si>
    <t>PUNO</t>
  </si>
  <si>
    <t>060000</t>
  </si>
  <si>
    <t>CAJAMARCA</t>
  </si>
  <si>
    <t>130000</t>
  </si>
  <si>
    <t>LA LIBERTAD</t>
  </si>
  <si>
    <t>070000</t>
  </si>
  <si>
    <t>CALLAO</t>
  </si>
  <si>
    <t>160000</t>
  </si>
  <si>
    <t>LORETO</t>
  </si>
  <si>
    <t>190000</t>
  </si>
  <si>
    <t>PASCO</t>
  </si>
  <si>
    <t>100000</t>
  </si>
  <si>
    <t>HUANUCO</t>
  </si>
  <si>
    <t>200000</t>
  </si>
  <si>
    <t>PIURA</t>
  </si>
  <si>
    <t>220000</t>
  </si>
  <si>
    <t>SAN MARTIN</t>
  </si>
  <si>
    <t>110000</t>
  </si>
  <si>
    <t>ICA</t>
  </si>
  <si>
    <t>250000</t>
  </si>
  <si>
    <t>UCAYALI</t>
  </si>
  <si>
    <t>140000</t>
  </si>
  <si>
    <t>LAMBAYEQUE</t>
  </si>
  <si>
    <t>150000</t>
  </si>
  <si>
    <t>LIMA</t>
  </si>
  <si>
    <t>LIMA METROPOLITANA</t>
  </si>
  <si>
    <t>170000</t>
  </si>
  <si>
    <t>MADRE DE DIOS</t>
  </si>
  <si>
    <t>Nec. Media</t>
  </si>
  <si>
    <t>180000</t>
  </si>
  <si>
    <t>MOQUEGUA</t>
  </si>
  <si>
    <t>240000</t>
  </si>
  <si>
    <t>TUMBES</t>
  </si>
  <si>
    <t>150100</t>
  </si>
  <si>
    <t>230000</t>
  </si>
  <si>
    <t>TACNA</t>
  </si>
  <si>
    <t>DEPARTAMENTO</t>
  </si>
  <si>
    <t>% sin agua potable</t>
  </si>
  <si>
    <t>% sin desague</t>
  </si>
  <si>
    <t>% sin electricidad</t>
  </si>
  <si>
    <t>% analfabetismo 
femenino</t>
  </si>
  <si>
    <t>GRUPO NECESIDADES 2009</t>
  </si>
  <si>
    <t xml:space="preserve">MANANTAY </t>
  </si>
  <si>
    <t>CORONEL PORTILLO</t>
  </si>
  <si>
    <t>250107</t>
  </si>
  <si>
    <t>YARINACOCHA</t>
  </si>
  <si>
    <t>250105</t>
  </si>
  <si>
    <t>PAPAYAL</t>
  </si>
  <si>
    <t>ZARUMILLA</t>
  </si>
  <si>
    <t>240304</t>
  </si>
  <si>
    <t>MATAPALO</t>
  </si>
  <si>
    <t>240303</t>
  </si>
  <si>
    <t>AGUAS VERDES</t>
  </si>
  <si>
    <t>240302</t>
  </si>
  <si>
    <t>CASITAS</t>
  </si>
  <si>
    <t>CONTRALMIRANTE VILLAR</t>
  </si>
  <si>
    <t>240202</t>
  </si>
  <si>
    <t>SAN JUAN DE LA VIRGEN</t>
  </si>
  <si>
    <t>240106</t>
  </si>
  <si>
    <t>PAMPAS DE HOSPITAL</t>
  </si>
  <si>
    <t>240104</t>
  </si>
  <si>
    <t>LA CRUZ</t>
  </si>
  <si>
    <t>240103</t>
  </si>
  <si>
    <t>CORRALES</t>
  </si>
  <si>
    <t>240102</t>
  </si>
  <si>
    <t>SUSAPAYA</t>
  </si>
  <si>
    <t>TARATA</t>
  </si>
  <si>
    <t>230406</t>
  </si>
  <si>
    <t>SITAJARA</t>
  </si>
  <si>
    <t>230405</t>
  </si>
  <si>
    <t>ESTIQUE-PAMPA</t>
  </si>
  <si>
    <t>230404</t>
  </si>
  <si>
    <t>ESTIQUE</t>
  </si>
  <si>
    <t>230403</t>
  </si>
  <si>
    <t>ITE</t>
  </si>
  <si>
    <t>JORGE BASADRE</t>
  </si>
  <si>
    <t>230303</t>
  </si>
  <si>
    <t>ILABAYA</t>
  </si>
  <si>
    <t>230302</t>
  </si>
  <si>
    <t>QUILAHUANI</t>
  </si>
  <si>
    <t>CANDARAVE</t>
  </si>
  <si>
    <t>230206</t>
  </si>
  <si>
    <t>CURIBAYA</t>
  </si>
  <si>
    <t>230204</t>
  </si>
  <si>
    <t>CORONEL GREGORIO ALBARRACIN LANCHIPA</t>
  </si>
  <si>
    <t>230110</t>
  </si>
  <si>
    <t>POCOLLAY</t>
  </si>
  <si>
    <t>230108</t>
  </si>
  <si>
    <t>PACHIA</t>
  </si>
  <si>
    <t>230106</t>
  </si>
  <si>
    <t>CIUDAD NUEVA</t>
  </si>
  <si>
    <t>230104</t>
  </si>
  <si>
    <t>CALANA</t>
  </si>
  <si>
    <t>230103</t>
  </si>
  <si>
    <t>ALTO DE LA ALIANZA</t>
  </si>
  <si>
    <t>230102</t>
  </si>
  <si>
    <t>SHAPAJA</t>
  </si>
  <si>
    <t>220914</t>
  </si>
  <si>
    <t>SAN ANTONIO</t>
  </si>
  <si>
    <t>220912</t>
  </si>
  <si>
    <t>MORALES</t>
  </si>
  <si>
    <t>220910</t>
  </si>
  <si>
    <t>LA BANDA DE SHILCAYO</t>
  </si>
  <si>
    <t>220909</t>
  </si>
  <si>
    <t>CACATACHI</t>
  </si>
  <si>
    <t>220903</t>
  </si>
  <si>
    <t>YURACYACU</t>
  </si>
  <si>
    <t>RIOJA</t>
  </si>
  <si>
    <t>220809</t>
  </si>
  <si>
    <t>YORONGOS</t>
  </si>
  <si>
    <t>220808</t>
  </si>
  <si>
    <t>NUEVA CAJAMARCA</t>
  </si>
  <si>
    <t>220804</t>
  </si>
  <si>
    <t>ELIAS SOPLIN VARGAS</t>
  </si>
  <si>
    <t>220803</t>
  </si>
  <si>
    <t>TRES UNIDOS</t>
  </si>
  <si>
    <t>PICOTA</t>
  </si>
  <si>
    <t>220710</t>
  </si>
  <si>
    <t>TINGO DE PONASA</t>
  </si>
  <si>
    <t>220709</t>
  </si>
  <si>
    <t>SAN HILARION</t>
  </si>
  <si>
    <t>220707</t>
  </si>
  <si>
    <t>SAN CRISTOBAL</t>
  </si>
  <si>
    <t>220706</t>
  </si>
  <si>
    <t>PUCACACA</t>
  </si>
  <si>
    <t>220705</t>
  </si>
  <si>
    <t>PILLUANA</t>
  </si>
  <si>
    <t>220704</t>
  </si>
  <si>
    <t>CASPISAPA</t>
  </si>
  <si>
    <t>220703</t>
  </si>
  <si>
    <t>HUICUNGO</t>
  </si>
  <si>
    <t>MARISCAL CACERES</t>
  </si>
  <si>
    <t>220603</t>
  </si>
  <si>
    <t>TABALOSOS</t>
  </si>
  <si>
    <t>LAMAS</t>
  </si>
  <si>
    <t>220510</t>
  </si>
  <si>
    <t>RUMISAPA</t>
  </si>
  <si>
    <t>220507</t>
  </si>
  <si>
    <t xml:space="preserve">CAYNARACHI   </t>
  </si>
  <si>
    <t>220504</t>
  </si>
  <si>
    <t>TINGO DE SAPOSOA</t>
  </si>
  <si>
    <t>HUALLAGA</t>
  </si>
  <si>
    <t>220406</t>
  </si>
  <si>
    <t>SACANCHE</t>
  </si>
  <si>
    <t>220405</t>
  </si>
  <si>
    <t>PISCOYACU</t>
  </si>
  <si>
    <t>220404</t>
  </si>
  <si>
    <t>EL ESLABON</t>
  </si>
  <si>
    <t>220403</t>
  </si>
  <si>
    <t>SHATOJA</t>
  </si>
  <si>
    <t>EL DORADO</t>
  </si>
  <si>
    <t>220305</t>
  </si>
  <si>
    <t>AGUA BLANCA</t>
  </si>
  <si>
    <t>220302</t>
  </si>
  <si>
    <t>SAN PABLO</t>
  </si>
  <si>
    <t>BELLAVISTA</t>
  </si>
  <si>
    <t>220205</t>
  </si>
  <si>
    <t>YANTALO</t>
  </si>
  <si>
    <t>MOYOBAMBA</t>
  </si>
  <si>
    <t>220106</t>
  </si>
  <si>
    <t>SORITOR</t>
  </si>
  <si>
    <t>220105</t>
  </si>
  <si>
    <t>JEPELACIO</t>
  </si>
  <si>
    <t>220104</t>
  </si>
  <si>
    <t>HABANA</t>
  </si>
  <si>
    <t>220103</t>
  </si>
  <si>
    <t>CALZADA</t>
  </si>
  <si>
    <t>220102</t>
  </si>
  <si>
    <t>YANAHUAYA</t>
  </si>
  <si>
    <t>SANDIA</t>
  </si>
  <si>
    <t>211208</t>
  </si>
  <si>
    <t>CUYOCUYO</t>
  </si>
  <si>
    <t>211202</t>
  </si>
  <si>
    <t>CABANILLAS</t>
  </si>
  <si>
    <t>SAN ROMAN</t>
  </si>
  <si>
    <t>211103</t>
  </si>
  <si>
    <t>CONIMA</t>
  </si>
  <si>
    <t>MOHO</t>
  </si>
  <si>
    <t>210902</t>
  </si>
  <si>
    <t>LLALLI</t>
  </si>
  <si>
    <t>MELGAR</t>
  </si>
  <si>
    <t>210804</t>
  </si>
  <si>
    <t>SANTA LUCIA</t>
  </si>
  <si>
    <t>LAMPA</t>
  </si>
  <si>
    <t>210709</t>
  </si>
  <si>
    <t>DESAGUADERO</t>
  </si>
  <si>
    <t>CHUCUITO</t>
  </si>
  <si>
    <t>210402</t>
  </si>
  <si>
    <t>JOSE DOMINGO CHOQUEHUANCA</t>
  </si>
  <si>
    <t>AZANGARO</t>
  </si>
  <si>
    <t>210207</t>
  </si>
  <si>
    <t>MAÑAZO</t>
  </si>
  <si>
    <t>210109</t>
  </si>
  <si>
    <t>RINCONADA LLICUAR</t>
  </si>
  <si>
    <t>SECHURA</t>
  </si>
  <si>
    <t>200806</t>
  </si>
  <si>
    <t>VICE</t>
  </si>
  <si>
    <t>200805</t>
  </si>
  <si>
    <t>CRISTO NOS VALGA</t>
  </si>
  <si>
    <t>200804</t>
  </si>
  <si>
    <t>BERNAL</t>
  </si>
  <si>
    <t>200803</t>
  </si>
  <si>
    <t>BELLAVISTA DE LA UNION</t>
  </si>
  <si>
    <t>200802</t>
  </si>
  <si>
    <t>MANCORA</t>
  </si>
  <si>
    <t>TALARA</t>
  </si>
  <si>
    <t>200706</t>
  </si>
  <si>
    <t>LOS ORGANOS</t>
  </si>
  <si>
    <t>200705</t>
  </si>
  <si>
    <t>LOBITOS</t>
  </si>
  <si>
    <t>200704</t>
  </si>
  <si>
    <t>LA BREA</t>
  </si>
  <si>
    <t>200703</t>
  </si>
  <si>
    <t>SALITRAL</t>
  </si>
  <si>
    <t>SULLANA</t>
  </si>
  <si>
    <t>200608</t>
  </si>
  <si>
    <t>QUERECOTILLO</t>
  </si>
  <si>
    <t>200607</t>
  </si>
  <si>
    <t>MIGUEL CHECA</t>
  </si>
  <si>
    <t>200606</t>
  </si>
  <si>
    <t>MARCAVELICA</t>
  </si>
  <si>
    <t>200605</t>
  </si>
  <si>
    <t>IGNACIO ESCUDERO</t>
  </si>
  <si>
    <t>200603</t>
  </si>
  <si>
    <t>200602</t>
  </si>
  <si>
    <t>VICHAYAL</t>
  </si>
  <si>
    <t>PAITA</t>
  </si>
  <si>
    <t>200507</t>
  </si>
  <si>
    <t>TAMARINDO</t>
  </si>
  <si>
    <t>200506</t>
  </si>
  <si>
    <t>LA HUACA</t>
  </si>
  <si>
    <t>200505</t>
  </si>
  <si>
    <t>COLAN</t>
  </si>
  <si>
    <t>200504</t>
  </si>
  <si>
    <t>ARENAL</t>
  </si>
  <si>
    <t>200503</t>
  </si>
  <si>
    <t>AMOTAPE</t>
  </si>
  <si>
    <t>200502</t>
  </si>
  <si>
    <t>SANTA CATALINA DE MOSSA</t>
  </si>
  <si>
    <t>MORROPON</t>
  </si>
  <si>
    <t>200408</t>
  </si>
  <si>
    <t>SAN JUAN DE BIGOTE</t>
  </si>
  <si>
    <t>200407</t>
  </si>
  <si>
    <t>200406</t>
  </si>
  <si>
    <t>200405</t>
  </si>
  <si>
    <t>LA MATANZA</t>
  </si>
  <si>
    <t>200404</t>
  </si>
  <si>
    <t>BUENOS AIRES</t>
  </si>
  <si>
    <t>200402</t>
  </si>
  <si>
    <t>SONDOR</t>
  </si>
  <si>
    <t>HUANCABAMBA</t>
  </si>
  <si>
    <t>200307</t>
  </si>
  <si>
    <t>SUYO</t>
  </si>
  <si>
    <t>AYABACA</t>
  </si>
  <si>
    <t>200210</t>
  </si>
  <si>
    <t>LA UNION</t>
  </si>
  <si>
    <t>200110</t>
  </si>
  <si>
    <t>CATACAOS</t>
  </si>
  <si>
    <t>200105</t>
  </si>
  <si>
    <t>CASTILLA</t>
  </si>
  <si>
    <t>200104</t>
  </si>
  <si>
    <t>VILLA RICA</t>
  </si>
  <si>
    <t>OXAPAMPA</t>
  </si>
  <si>
    <t>190307</t>
  </si>
  <si>
    <t>CHONTABAMBA</t>
  </si>
  <si>
    <t>190302</t>
  </si>
  <si>
    <t>YANACANCHA</t>
  </si>
  <si>
    <t>190113</t>
  </si>
  <si>
    <t>TINYAHUARCO</t>
  </si>
  <si>
    <t>190111</t>
  </si>
  <si>
    <t>SIMON BOLIVAR</t>
  </si>
  <si>
    <t>190109</t>
  </si>
  <si>
    <t>HUARIACA</t>
  </si>
  <si>
    <t>190103</t>
  </si>
  <si>
    <t>PACOCHA</t>
  </si>
  <si>
    <t>ILO</t>
  </si>
  <si>
    <t>180303</t>
  </si>
  <si>
    <t>QUINISTAQUILLAS</t>
  </si>
  <si>
    <t>GENERAL SANCHEZ CERRO</t>
  </si>
  <si>
    <t>180209</t>
  </si>
  <si>
    <t>TORATA</t>
  </si>
  <si>
    <t>MARISCAL NIETO</t>
  </si>
  <si>
    <t>180106</t>
  </si>
  <si>
    <t>180105</t>
  </si>
  <si>
    <t>SAMEGUA</t>
  </si>
  <si>
    <t>180104</t>
  </si>
  <si>
    <t>CUCHUMBAYA</t>
  </si>
  <si>
    <t>180103</t>
  </si>
  <si>
    <t>IBERIA</t>
  </si>
  <si>
    <t>TAHUAMANU</t>
  </si>
  <si>
    <t>170302</t>
  </si>
  <si>
    <t>HUEPETUHE</t>
  </si>
  <si>
    <t>MANU</t>
  </si>
  <si>
    <t>170204</t>
  </si>
  <si>
    <t>LABERINTO</t>
  </si>
  <si>
    <t>TAMBOPATA</t>
  </si>
  <si>
    <t>170104</t>
  </si>
  <si>
    <t xml:space="preserve">INAMBARI   </t>
  </si>
  <si>
    <t>170102</t>
  </si>
  <si>
    <t>PADRE MARQUEZ</t>
  </si>
  <si>
    <t>160603</t>
  </si>
  <si>
    <t>CAPELO</t>
  </si>
  <si>
    <t>REQUENA</t>
  </si>
  <si>
    <t>160503</t>
  </si>
  <si>
    <t>BELEN</t>
  </si>
  <si>
    <t>MAYNAS</t>
  </si>
  <si>
    <t>160112</t>
  </si>
  <si>
    <t>PUNCHANA</t>
  </si>
  <si>
    <t>160108</t>
  </si>
  <si>
    <t>TANTA</t>
  </si>
  <si>
    <t>YAUYOS</t>
  </si>
  <si>
    <t>151028</t>
  </si>
  <si>
    <t>SAN PEDRO DE PILAS</t>
  </si>
  <si>
    <t>151027</t>
  </si>
  <si>
    <t>SAN JOAQUIN</t>
  </si>
  <si>
    <t>151026</t>
  </si>
  <si>
    <t>QUINOCAY</t>
  </si>
  <si>
    <t>151025</t>
  </si>
  <si>
    <t>QUINCHES</t>
  </si>
  <si>
    <t>151024</t>
  </si>
  <si>
    <t>MIRAFLORES</t>
  </si>
  <si>
    <t>151021</t>
  </si>
  <si>
    <t>HUAÑEC</t>
  </si>
  <si>
    <t>151017</t>
  </si>
  <si>
    <t>HUAMPARA</t>
  </si>
  <si>
    <t>151013</t>
  </si>
  <si>
    <t>HONGOS</t>
  </si>
  <si>
    <t>151012</t>
  </si>
  <si>
    <t>COCHAS</t>
  </si>
  <si>
    <t>151010</t>
  </si>
  <si>
    <t>151005</t>
  </si>
  <si>
    <t>AYAVIRI</t>
  </si>
  <si>
    <t>151004</t>
  </si>
  <si>
    <t>PACHANGARA</t>
  </si>
  <si>
    <t>OYON</t>
  </si>
  <si>
    <t>150906</t>
  </si>
  <si>
    <t>NAVAN</t>
  </si>
  <si>
    <t>150905</t>
  </si>
  <si>
    <t>CAUJUL</t>
  </si>
  <si>
    <t>150903</t>
  </si>
  <si>
    <t>ANDAJES</t>
  </si>
  <si>
    <t>150902</t>
  </si>
  <si>
    <t>VEGUETA</t>
  </si>
  <si>
    <t>HUAURA</t>
  </si>
  <si>
    <t>150812</t>
  </si>
  <si>
    <t>SAYAN</t>
  </si>
  <si>
    <t>150811</t>
  </si>
  <si>
    <t>SANTA MARIA</t>
  </si>
  <si>
    <t>150810</t>
  </si>
  <si>
    <t>PACCHO</t>
  </si>
  <si>
    <t>150808</t>
  </si>
  <si>
    <t>150806</t>
  </si>
  <si>
    <t>HUALMAY</t>
  </si>
  <si>
    <t>150805</t>
  </si>
  <si>
    <t>CALETA DE CARQUIN</t>
  </si>
  <si>
    <t>150803</t>
  </si>
  <si>
    <t>SURCO</t>
  </si>
  <si>
    <t>HUAROCHIRI</t>
  </si>
  <si>
    <t>150732</t>
  </si>
  <si>
    <t>SANTIAGO DE ANCHUCAYA</t>
  </si>
  <si>
    <t>150729</t>
  </si>
  <si>
    <t>SANTA EULALIA</t>
  </si>
  <si>
    <t>150728</t>
  </si>
  <si>
    <t>SANTA CRUZ DE COCACHACRA</t>
  </si>
  <si>
    <t>150727</t>
  </si>
  <si>
    <t>SAN MATEO</t>
  </si>
  <si>
    <t>150722</t>
  </si>
  <si>
    <t>SAN LORENZO DE QUINTI</t>
  </si>
  <si>
    <t>150721</t>
  </si>
  <si>
    <t>SAN JUAN DE TANTARANCHE</t>
  </si>
  <si>
    <t>150720</t>
  </si>
  <si>
    <t>SAN DAMIAN</t>
  </si>
  <si>
    <t>150718</t>
  </si>
  <si>
    <t>SAN BARTOLOME</t>
  </si>
  <si>
    <t>150717</t>
  </si>
  <si>
    <t>RICARDO PALMA</t>
  </si>
  <si>
    <t>150714</t>
  </si>
  <si>
    <t>LANGA</t>
  </si>
  <si>
    <t>150711</t>
  </si>
  <si>
    <t>HUANZA</t>
  </si>
  <si>
    <t>150708</t>
  </si>
  <si>
    <t>HUACHUPAMPA</t>
  </si>
  <si>
    <t>150707</t>
  </si>
  <si>
    <t>CHICLA</t>
  </si>
  <si>
    <t>150705</t>
  </si>
  <si>
    <t>CARAMPOMA</t>
  </si>
  <si>
    <t>150704</t>
  </si>
  <si>
    <t>CALLAHUANCA</t>
  </si>
  <si>
    <t>150703</t>
  </si>
  <si>
    <t>ANTIOQUIA</t>
  </si>
  <si>
    <t>150702</t>
  </si>
  <si>
    <t>VEINTISIETE DE NOVIEMBRE</t>
  </si>
  <si>
    <t>HUARAL</t>
  </si>
  <si>
    <t>150612</t>
  </si>
  <si>
    <t>SUMBILCA</t>
  </si>
  <si>
    <t>150611</t>
  </si>
  <si>
    <t>SANTA CRUZ DE ANDAMARCA</t>
  </si>
  <si>
    <t>150610</t>
  </si>
  <si>
    <t>SAN MIGUEL DE ACOS</t>
  </si>
  <si>
    <t>150609</t>
  </si>
  <si>
    <t>PACARAOS</t>
  </si>
  <si>
    <t>150608</t>
  </si>
  <si>
    <t>LAMPIAN</t>
  </si>
  <si>
    <t>150607</t>
  </si>
  <si>
    <t>CHANCAY</t>
  </si>
  <si>
    <t>150605</t>
  </si>
  <si>
    <t>ATAVILLOS BAJO</t>
  </si>
  <si>
    <t>150603</t>
  </si>
  <si>
    <t>SANTA CRUZ DE FLORES</t>
  </si>
  <si>
    <t>CAÑETE</t>
  </si>
  <si>
    <t>150515</t>
  </si>
  <si>
    <t>SAN LUIS</t>
  </si>
  <si>
    <t>150514</t>
  </si>
  <si>
    <t>150513</t>
  </si>
  <si>
    <t>QUILMANA</t>
  </si>
  <si>
    <t>150512</t>
  </si>
  <si>
    <t>PACARAN</t>
  </si>
  <si>
    <t>150511</t>
  </si>
  <si>
    <t>NUEVO IMPERIAL</t>
  </si>
  <si>
    <t>150510</t>
  </si>
  <si>
    <t>MALA</t>
  </si>
  <si>
    <t>150509</t>
  </si>
  <si>
    <t>LUNAHUANA</t>
  </si>
  <si>
    <t>150508</t>
  </si>
  <si>
    <t>IMPERIAL</t>
  </si>
  <si>
    <t>150507</t>
  </si>
  <si>
    <t>CHILCA</t>
  </si>
  <si>
    <t>150505</t>
  </si>
  <si>
    <t>CERRO AZUL</t>
  </si>
  <si>
    <t>150504</t>
  </si>
  <si>
    <t>CALANGO</t>
  </si>
  <si>
    <t>150503</t>
  </si>
  <si>
    <t>ASIA</t>
  </si>
  <si>
    <t>150502</t>
  </si>
  <si>
    <t>SANTA ROSA DE QUIVES</t>
  </si>
  <si>
    <t>CANTA</t>
  </si>
  <si>
    <t>150407</t>
  </si>
  <si>
    <t>SAN BUENAVENTURA</t>
  </si>
  <si>
    <t>150406</t>
  </si>
  <si>
    <t>LACHAQUI</t>
  </si>
  <si>
    <t>150405</t>
  </si>
  <si>
    <t>HUAROS</t>
  </si>
  <si>
    <t>150404</t>
  </si>
  <si>
    <t>HUAMANTANGA</t>
  </si>
  <si>
    <t>150403</t>
  </si>
  <si>
    <t>ARAHUAY</t>
  </si>
  <si>
    <t>150402</t>
  </si>
  <si>
    <t>MANAS</t>
  </si>
  <si>
    <t>CAJATAMBO</t>
  </si>
  <si>
    <t>150305</t>
  </si>
  <si>
    <t>HUANCAPON</t>
  </si>
  <si>
    <t>150304</t>
  </si>
  <si>
    <t>GORGOR</t>
  </si>
  <si>
    <t>150303</t>
  </si>
  <si>
    <t>SUPE PUERTO</t>
  </si>
  <si>
    <t>BARRANCA</t>
  </si>
  <si>
    <t>150205</t>
  </si>
  <si>
    <t>SUPE</t>
  </si>
  <si>
    <t>150204</t>
  </si>
  <si>
    <t>PATIVILCA</t>
  </si>
  <si>
    <t>150203</t>
  </si>
  <si>
    <t>PARAMONGA</t>
  </si>
  <si>
    <t>150202</t>
  </si>
  <si>
    <t>VILLA MARIA DEL TRIUNFO</t>
  </si>
  <si>
    <t>150143</t>
  </si>
  <si>
    <t>VILLA EL SALVADOR</t>
  </si>
  <si>
    <t>150142</t>
  </si>
  <si>
    <t>SURQUILLO</t>
  </si>
  <si>
    <t>150141</t>
  </si>
  <si>
    <t>SANTIAGO DE SURCO</t>
  </si>
  <si>
    <t>150140</t>
  </si>
  <si>
    <t>SANTA ROSA</t>
  </si>
  <si>
    <t>150139</t>
  </si>
  <si>
    <t>SANTA MARIA DEL MAR</t>
  </si>
  <si>
    <t>150138</t>
  </si>
  <si>
    <t>SANTA ANITA</t>
  </si>
  <si>
    <t>150137</t>
  </si>
  <si>
    <t>SAN MIGUEL</t>
  </si>
  <si>
    <t>150136</t>
  </si>
  <si>
    <t>SAN MARTIN DE PORRES</t>
  </si>
  <si>
    <t>150135</t>
  </si>
  <si>
    <t>150134</t>
  </si>
  <si>
    <t>SAN JUAN DE MIRAFLORES</t>
  </si>
  <si>
    <t>150133</t>
  </si>
  <si>
    <t>SAN JUAN DE LURIGANCHO</t>
  </si>
  <si>
    <t>150132</t>
  </si>
  <si>
    <t>SAN ISIDRO</t>
  </si>
  <si>
    <t>150131</t>
  </si>
  <si>
    <t>SAN BORJA</t>
  </si>
  <si>
    <t>150130</t>
  </si>
  <si>
    <t>RIMAC</t>
  </si>
  <si>
    <t>150128</t>
  </si>
  <si>
    <t>PUENTE PIEDRA</t>
  </si>
  <si>
    <t>150125</t>
  </si>
  <si>
    <t>PUCUSANA</t>
  </si>
  <si>
    <t>150124</t>
  </si>
  <si>
    <t>150122</t>
  </si>
  <si>
    <t>PUEBLO LIBRE</t>
  </si>
  <si>
    <t>150121</t>
  </si>
  <si>
    <t>MAGDALENA DEL MAR</t>
  </si>
  <si>
    <t>150120</t>
  </si>
  <si>
    <t>LURIN</t>
  </si>
  <si>
    <t>150119</t>
  </si>
  <si>
    <t>LURIGANCHO</t>
  </si>
  <si>
    <t>150118</t>
  </si>
  <si>
    <t>LOS OLIVOS</t>
  </si>
  <si>
    <t>150117</t>
  </si>
  <si>
    <t>LINCE</t>
  </si>
  <si>
    <t>150116</t>
  </si>
  <si>
    <t>LA VICTORIA</t>
  </si>
  <si>
    <t>150115</t>
  </si>
  <si>
    <t>LA MOLINA</t>
  </si>
  <si>
    <t>150114</t>
  </si>
  <si>
    <t>JESUS MARIA</t>
  </si>
  <si>
    <t>150113</t>
  </si>
  <si>
    <t>INDEPENDENCIA</t>
  </si>
  <si>
    <t>150112</t>
  </si>
  <si>
    <t>EL AGUSTINO</t>
  </si>
  <si>
    <t>150111</t>
  </si>
  <si>
    <t>COMAS</t>
  </si>
  <si>
    <t>150110</t>
  </si>
  <si>
    <t>CIENEGUILLA</t>
  </si>
  <si>
    <t>150109</t>
  </si>
  <si>
    <t>CHORRILLOS</t>
  </si>
  <si>
    <t>150108</t>
  </si>
  <si>
    <t>CHACLACAYO</t>
  </si>
  <si>
    <t>150107</t>
  </si>
  <si>
    <t>CARABAYLLO</t>
  </si>
  <si>
    <t>150106</t>
  </si>
  <si>
    <t>BREÑA</t>
  </si>
  <si>
    <t>150105</t>
  </si>
  <si>
    <t>BARRANCO</t>
  </si>
  <si>
    <t>150104</t>
  </si>
  <si>
    <t>ATE</t>
  </si>
  <si>
    <t>150103</t>
  </si>
  <si>
    <t>ANCON</t>
  </si>
  <si>
    <t>150102</t>
  </si>
  <si>
    <t>TUCUME</t>
  </si>
  <si>
    <t>140312</t>
  </si>
  <si>
    <t>SAN JOSE</t>
  </si>
  <si>
    <t>140311</t>
  </si>
  <si>
    <t>PACORA</t>
  </si>
  <si>
    <t>140309</t>
  </si>
  <si>
    <t>MOTUPE</t>
  </si>
  <si>
    <t>140307</t>
  </si>
  <si>
    <t>MOCHUMI</t>
  </si>
  <si>
    <t>140305</t>
  </si>
  <si>
    <t>JAYANCA</t>
  </si>
  <si>
    <t>140304</t>
  </si>
  <si>
    <t>ILLIMO</t>
  </si>
  <si>
    <t>140303</t>
  </si>
  <si>
    <t>PUEBLO NUEVO</t>
  </si>
  <si>
    <t>FERREÑAFE</t>
  </si>
  <si>
    <t>140206</t>
  </si>
  <si>
    <t>MANUEL ANTONIO MESONES MURO</t>
  </si>
  <si>
    <t>140204</t>
  </si>
  <si>
    <t>PATAPO</t>
  </si>
  <si>
    <t>CHICLAYO</t>
  </si>
  <si>
    <t>140117</t>
  </si>
  <si>
    <t>CAYALTI</t>
  </si>
  <si>
    <t>140116</t>
  </si>
  <si>
    <t>SAÑA</t>
  </si>
  <si>
    <t>140115</t>
  </si>
  <si>
    <t>140114</t>
  </si>
  <si>
    <t>REQUE</t>
  </si>
  <si>
    <t>140113</t>
  </si>
  <si>
    <t>PIMENTEL</t>
  </si>
  <si>
    <t>140112</t>
  </si>
  <si>
    <t>PICSI</t>
  </si>
  <si>
    <t>140111</t>
  </si>
  <si>
    <t>OYOTUN</t>
  </si>
  <si>
    <t>140110</t>
  </si>
  <si>
    <t>NUEVA ARICA</t>
  </si>
  <si>
    <t>140109</t>
  </si>
  <si>
    <t>MONSEFU</t>
  </si>
  <si>
    <t>140108</t>
  </si>
  <si>
    <t>LAGUNAS</t>
  </si>
  <si>
    <t>140107</t>
  </si>
  <si>
    <t>140106</t>
  </si>
  <si>
    <t>JOSE LEONARDO ORTIZ</t>
  </si>
  <si>
    <t>140105</t>
  </si>
  <si>
    <t>ETEN PUERTO</t>
  </si>
  <si>
    <t>140104</t>
  </si>
  <si>
    <t>ETEN</t>
  </si>
  <si>
    <t>140103</t>
  </si>
  <si>
    <t>CHONGOYAPE</t>
  </si>
  <si>
    <t>140102</t>
  </si>
  <si>
    <t>GUADALUPITO</t>
  </si>
  <si>
    <t>VIRU</t>
  </si>
  <si>
    <t>131203</t>
  </si>
  <si>
    <t>CHAO</t>
  </si>
  <si>
    <t>131202</t>
  </si>
  <si>
    <t xml:space="preserve">MARMOT </t>
  </si>
  <si>
    <t>GRAN CHIMU</t>
  </si>
  <si>
    <t>131103</t>
  </si>
  <si>
    <t>ANGASMARCA</t>
  </si>
  <si>
    <t>SANTIAGO DE CHUCO</t>
  </si>
  <si>
    <t>131002</t>
  </si>
  <si>
    <t>PACASMAYO</t>
  </si>
  <si>
    <t>130705</t>
  </si>
  <si>
    <t>130704</t>
  </si>
  <si>
    <t>JEQUETEPEQUE</t>
  </si>
  <si>
    <t>130703</t>
  </si>
  <si>
    <t>GUADALUPE</t>
  </si>
  <si>
    <t>130702</t>
  </si>
  <si>
    <t>PARANDAY</t>
  </si>
  <si>
    <t>OTUZCO</t>
  </si>
  <si>
    <t>130610</t>
  </si>
  <si>
    <t>HUARANCHAL</t>
  </si>
  <si>
    <t>130605</t>
  </si>
  <si>
    <t>CHEPEN</t>
  </si>
  <si>
    <t>130403</t>
  </si>
  <si>
    <t>PACANGA</t>
  </si>
  <si>
    <t>130402</t>
  </si>
  <si>
    <t>UCUNCHA</t>
  </si>
  <si>
    <t>BOLIVAR</t>
  </si>
  <si>
    <t>130306</t>
  </si>
  <si>
    <t>RAZURI</t>
  </si>
  <si>
    <t>ASCOPE</t>
  </si>
  <si>
    <t>130206</t>
  </si>
  <si>
    <t>PAIJAN</t>
  </si>
  <si>
    <t>130205</t>
  </si>
  <si>
    <t>MAGDALENA DE CAO</t>
  </si>
  <si>
    <t>130204</t>
  </si>
  <si>
    <t>CHOCOPE</t>
  </si>
  <si>
    <t>130203</t>
  </si>
  <si>
    <t>CHICAMA</t>
  </si>
  <si>
    <t>130202</t>
  </si>
  <si>
    <t>VICTOR LARCO HERRERA</t>
  </si>
  <si>
    <t>TRUJILLO</t>
  </si>
  <si>
    <t>130111</t>
  </si>
  <si>
    <t>SIMBAL</t>
  </si>
  <si>
    <t>130110</t>
  </si>
  <si>
    <t>SALAVERRY</t>
  </si>
  <si>
    <t>130109</t>
  </si>
  <si>
    <t>POROTO</t>
  </si>
  <si>
    <t>130108</t>
  </si>
  <si>
    <t>MOCHE</t>
  </si>
  <si>
    <t>130107</t>
  </si>
  <si>
    <t>LAREDO</t>
  </si>
  <si>
    <t>130106</t>
  </si>
  <si>
    <t>LA ESPERANZA</t>
  </si>
  <si>
    <t>130105</t>
  </si>
  <si>
    <t>HUANCHACO</t>
  </si>
  <si>
    <t>130104</t>
  </si>
  <si>
    <t>FLORENCIA DE MORA</t>
  </si>
  <si>
    <t>130103</t>
  </si>
  <si>
    <t>EL PORVENIR</t>
  </si>
  <si>
    <t>130102</t>
  </si>
  <si>
    <t>TRES DE DICIEMBRE</t>
  </si>
  <si>
    <t>CHUPACA</t>
  </si>
  <si>
    <t>120908</t>
  </si>
  <si>
    <t>HUAMANCACA CHICO</t>
  </si>
  <si>
    <t>120905</t>
  </si>
  <si>
    <t>HUACHAC</t>
  </si>
  <si>
    <t>120904</t>
  </si>
  <si>
    <t>AHUAC</t>
  </si>
  <si>
    <t>120902</t>
  </si>
  <si>
    <t>YAULI</t>
  </si>
  <si>
    <t>120810</t>
  </si>
  <si>
    <t>SANTA ROSA DE SACCO</t>
  </si>
  <si>
    <t>120808</t>
  </si>
  <si>
    <t>PACCHA</t>
  </si>
  <si>
    <t>120806</t>
  </si>
  <si>
    <t>MOROCOCHA</t>
  </si>
  <si>
    <t>120805</t>
  </si>
  <si>
    <t>CHACAPALPA</t>
  </si>
  <si>
    <t>120802</t>
  </si>
  <si>
    <t>TAPO</t>
  </si>
  <si>
    <t>TARMA</t>
  </si>
  <si>
    <t>120709</t>
  </si>
  <si>
    <t>PALCA</t>
  </si>
  <si>
    <t>120706</t>
  </si>
  <si>
    <t>120705</t>
  </si>
  <si>
    <t>HUASAHUASI</t>
  </si>
  <si>
    <t>120704</t>
  </si>
  <si>
    <t>HUARICOLCA</t>
  </si>
  <si>
    <t>120703</t>
  </si>
  <si>
    <t>ACOBAMBA</t>
  </si>
  <si>
    <t>120702</t>
  </si>
  <si>
    <t xml:space="preserve">PANGOA </t>
  </si>
  <si>
    <t>SATIPO</t>
  </si>
  <si>
    <t>120606</t>
  </si>
  <si>
    <t>MAZAMARI</t>
  </si>
  <si>
    <t>120604</t>
  </si>
  <si>
    <t>JAUJA</t>
  </si>
  <si>
    <t>120434</t>
  </si>
  <si>
    <t>120433</t>
  </si>
  <si>
    <t>SINCOS</t>
  </si>
  <si>
    <t>120431</t>
  </si>
  <si>
    <t>SAUSA</t>
  </si>
  <si>
    <t>120430</t>
  </si>
  <si>
    <t>SAN LORENZO</t>
  </si>
  <si>
    <t>120428</t>
  </si>
  <si>
    <t>PANCAN</t>
  </si>
  <si>
    <t>120424</t>
  </si>
  <si>
    <t>MUQUIYAUYO</t>
  </si>
  <si>
    <t>120421</t>
  </si>
  <si>
    <t>MUQUI</t>
  </si>
  <si>
    <t>120420</t>
  </si>
  <si>
    <t>MOLINOS</t>
  </si>
  <si>
    <t>120418</t>
  </si>
  <si>
    <t>MASMA</t>
  </si>
  <si>
    <t>120416</t>
  </si>
  <si>
    <t>HUERTAS</t>
  </si>
  <si>
    <t>120410</t>
  </si>
  <si>
    <t>HUARIPAMPA</t>
  </si>
  <si>
    <t>120409</t>
  </si>
  <si>
    <t>HUAMALI</t>
  </si>
  <si>
    <t>120408</t>
  </si>
  <si>
    <t>ATAURA</t>
  </si>
  <si>
    <t>120404</t>
  </si>
  <si>
    <t>APATA</t>
  </si>
  <si>
    <t>120403</t>
  </si>
  <si>
    <t>VITOC</t>
  </si>
  <si>
    <t>CHANCHAMAYO</t>
  </si>
  <si>
    <t>120306</t>
  </si>
  <si>
    <t>SAN RAMON</t>
  </si>
  <si>
    <t>120305</t>
  </si>
  <si>
    <t>PICHANAQUI</t>
  </si>
  <si>
    <t>120303</t>
  </si>
  <si>
    <t>PERENE</t>
  </si>
  <si>
    <t>120302</t>
  </si>
  <si>
    <t>SANTA ROSA DE OCOPA</t>
  </si>
  <si>
    <t>CONCEPCION</t>
  </si>
  <si>
    <t>120215</t>
  </si>
  <si>
    <t>ORCOTUNA</t>
  </si>
  <si>
    <t>120213</t>
  </si>
  <si>
    <t>NUEVE DE JULIO</t>
  </si>
  <si>
    <t>120212</t>
  </si>
  <si>
    <t>MITO</t>
  </si>
  <si>
    <t>120211</t>
  </si>
  <si>
    <t>MATAHUASI</t>
  </si>
  <si>
    <t>120210</t>
  </si>
  <si>
    <t>MANZANARES</t>
  </si>
  <si>
    <t>120208</t>
  </si>
  <si>
    <t>120205</t>
  </si>
  <si>
    <t>ACO</t>
  </si>
  <si>
    <t>120202</t>
  </si>
  <si>
    <t>VIQUES</t>
  </si>
  <si>
    <t>HUANCAYO</t>
  </si>
  <si>
    <t>120136</t>
  </si>
  <si>
    <t>SICAYA</t>
  </si>
  <si>
    <t>120134</t>
  </si>
  <si>
    <t>SAPALLANGA</t>
  </si>
  <si>
    <t>120133</t>
  </si>
  <si>
    <t>SAÑO</t>
  </si>
  <si>
    <t>120132</t>
  </si>
  <si>
    <t>SAN JERONIMO DE TUNAN</t>
  </si>
  <si>
    <t>120130</t>
  </si>
  <si>
    <t>SAN AGUSTIN</t>
  </si>
  <si>
    <t>120129</t>
  </si>
  <si>
    <t>QUILCAS</t>
  </si>
  <si>
    <t>120128</t>
  </si>
  <si>
    <t>QUICHUAY</t>
  </si>
  <si>
    <t>120127</t>
  </si>
  <si>
    <t>PUCARA</t>
  </si>
  <si>
    <t>120126</t>
  </si>
  <si>
    <t>PILCOMAYO</t>
  </si>
  <si>
    <t>120125</t>
  </si>
  <si>
    <t>INGENIO</t>
  </si>
  <si>
    <t>120122</t>
  </si>
  <si>
    <t>HUAYUCACHI</t>
  </si>
  <si>
    <t>120121</t>
  </si>
  <si>
    <t>HUANCAN</t>
  </si>
  <si>
    <t>120119</t>
  </si>
  <si>
    <t>HUALHUAS</t>
  </si>
  <si>
    <t>120117</t>
  </si>
  <si>
    <t>HUACRAPUQUIO</t>
  </si>
  <si>
    <t>120116</t>
  </si>
  <si>
    <t>EL TAMBO</t>
  </si>
  <si>
    <t>120114</t>
  </si>
  <si>
    <t>COLCA</t>
  </si>
  <si>
    <t>120112</t>
  </si>
  <si>
    <t>CHUPURO</t>
  </si>
  <si>
    <t>120111</t>
  </si>
  <si>
    <t>120107</t>
  </si>
  <si>
    <t>TUPAC AMARU INCA</t>
  </si>
  <si>
    <t>PISCO</t>
  </si>
  <si>
    <t>110508</t>
  </si>
  <si>
    <t>SAN CLEMENTE</t>
  </si>
  <si>
    <t>110507</t>
  </si>
  <si>
    <t>SAN ANDRES</t>
  </si>
  <si>
    <t>110506</t>
  </si>
  <si>
    <t>PARACAS</t>
  </si>
  <si>
    <t>110505</t>
  </si>
  <si>
    <t>HUMAY</t>
  </si>
  <si>
    <t>110503</t>
  </si>
  <si>
    <t>TIBILLO</t>
  </si>
  <si>
    <t>PALPA</t>
  </si>
  <si>
    <t>110405</t>
  </si>
  <si>
    <t>SANTA CRUZ</t>
  </si>
  <si>
    <t>110404</t>
  </si>
  <si>
    <t>RIO GRANDE</t>
  </si>
  <si>
    <t>110403</t>
  </si>
  <si>
    <t>LLIPATA</t>
  </si>
  <si>
    <t>110402</t>
  </si>
  <si>
    <t>VISTA ALEGRE</t>
  </si>
  <si>
    <t>NAZCA</t>
  </si>
  <si>
    <t>110305</t>
  </si>
  <si>
    <t>MARCONA</t>
  </si>
  <si>
    <t>110304</t>
  </si>
  <si>
    <t>EL INGENIO</t>
  </si>
  <si>
    <t>110303</t>
  </si>
  <si>
    <t>CHANGUILLO</t>
  </si>
  <si>
    <t>110302</t>
  </si>
  <si>
    <t>TAMBO DE MORA</t>
  </si>
  <si>
    <t>CHINCHA</t>
  </si>
  <si>
    <t>110211</t>
  </si>
  <si>
    <t>SUNAMPE</t>
  </si>
  <si>
    <t>110210</t>
  </si>
  <si>
    <t>110207</t>
  </si>
  <si>
    <t>GROCIO PRADO</t>
  </si>
  <si>
    <t>110206</t>
  </si>
  <si>
    <t>EL CARMEN</t>
  </si>
  <si>
    <t>110205</t>
  </si>
  <si>
    <t>CHINCHA BAJA</t>
  </si>
  <si>
    <t>110204</t>
  </si>
  <si>
    <t>ALTO LARAN</t>
  </si>
  <si>
    <t>110202</t>
  </si>
  <si>
    <t>TATE</t>
  </si>
  <si>
    <t>110113</t>
  </si>
  <si>
    <t>SUBTANJALLA</t>
  </si>
  <si>
    <t>110112</t>
  </si>
  <si>
    <t>SANTIAGO</t>
  </si>
  <si>
    <t>110111</t>
  </si>
  <si>
    <t>SAN JUAN BAUTISTA</t>
  </si>
  <si>
    <t>110110</t>
  </si>
  <si>
    <t>SAN JOSE DE LOS MOLINOS</t>
  </si>
  <si>
    <t>110109</t>
  </si>
  <si>
    <t>SALAS</t>
  </si>
  <si>
    <t>110108</t>
  </si>
  <si>
    <t>110107</t>
  </si>
  <si>
    <t>PARCONA</t>
  </si>
  <si>
    <t>110106</t>
  </si>
  <si>
    <t>PACHACUTEC</t>
  </si>
  <si>
    <t>110105</t>
  </si>
  <si>
    <t>LOS AQUIJES</t>
  </si>
  <si>
    <t>110103</t>
  </si>
  <si>
    <t>LA TINGUIÑA</t>
  </si>
  <si>
    <t>110102</t>
  </si>
  <si>
    <t>ARANCAY</t>
  </si>
  <si>
    <t>HUAMALIES</t>
  </si>
  <si>
    <t>100502</t>
  </si>
  <si>
    <t>QUIVILLA</t>
  </si>
  <si>
    <t>DOS DE MAYO</t>
  </si>
  <si>
    <t>100316</t>
  </si>
  <si>
    <t>PILLCO MARCA</t>
  </si>
  <si>
    <t>100111</t>
  </si>
  <si>
    <t>AMARILIS</t>
  </si>
  <si>
    <t>100102</t>
  </si>
  <si>
    <t>TAMBO</t>
  </si>
  <si>
    <t>HUAYTARA</t>
  </si>
  <si>
    <t>090616</t>
  </si>
  <si>
    <t>090612</t>
  </si>
  <si>
    <t>HUAYACUNDO ARMA</t>
  </si>
  <si>
    <t>090604</t>
  </si>
  <si>
    <t>CORDOVA</t>
  </si>
  <si>
    <t>090603</t>
  </si>
  <si>
    <t>SAN MIGUEL DE MAYOCC</t>
  </si>
  <si>
    <t>CHURCAMPA</t>
  </si>
  <si>
    <t>090508</t>
  </si>
  <si>
    <t>TANTARA</t>
  </si>
  <si>
    <t>CASTROVIRREYNA</t>
  </si>
  <si>
    <t>090412</t>
  </si>
  <si>
    <t>JULCAMARCA</t>
  </si>
  <si>
    <t>ANGARAES</t>
  </si>
  <si>
    <t>090309</t>
  </si>
  <si>
    <t>CAJA</t>
  </si>
  <si>
    <t>090204</t>
  </si>
  <si>
    <t>ASCENSION</t>
  </si>
  <si>
    <t>090118</t>
  </si>
  <si>
    <t>PILCHACA</t>
  </si>
  <si>
    <t>090115</t>
  </si>
  <si>
    <t>IZCUCHACA</t>
  </si>
  <si>
    <t>090108</t>
  </si>
  <si>
    <t>ACOBAMBILLA</t>
  </si>
  <si>
    <t>090102</t>
  </si>
  <si>
    <t>YUCAY</t>
  </si>
  <si>
    <t>URUBAMBA</t>
  </si>
  <si>
    <t>081307</t>
  </si>
  <si>
    <t>OLLANTAYTAMBO</t>
  </si>
  <si>
    <t>081306</t>
  </si>
  <si>
    <t>MARAS</t>
  </si>
  <si>
    <t>081305</t>
  </si>
  <si>
    <t>MACHUPICCHU</t>
  </si>
  <si>
    <t>081304</t>
  </si>
  <si>
    <t>HUAYLLABAMBA</t>
  </si>
  <si>
    <t>081303</t>
  </si>
  <si>
    <t>CHINCHERO</t>
  </si>
  <si>
    <t>081302</t>
  </si>
  <si>
    <t>OROPESA</t>
  </si>
  <si>
    <t>QUISPICANCHI</t>
  </si>
  <si>
    <t>081211</t>
  </si>
  <si>
    <t>LUCRE</t>
  </si>
  <si>
    <t>081208</t>
  </si>
  <si>
    <t>ANDAHUAYLILLAS</t>
  </si>
  <si>
    <t>081202</t>
  </si>
  <si>
    <t>HUAYOPATA</t>
  </si>
  <si>
    <t>LA CONVENCION</t>
  </si>
  <si>
    <t>080903</t>
  </si>
  <si>
    <t>TINTA</t>
  </si>
  <si>
    <t>CANCHIS</t>
  </si>
  <si>
    <t>080608</t>
  </si>
  <si>
    <t>SAN PEDRO</t>
  </si>
  <si>
    <t>080607</t>
  </si>
  <si>
    <t>PISAC</t>
  </si>
  <si>
    <t>CALCA</t>
  </si>
  <si>
    <t>080405</t>
  </si>
  <si>
    <t>COYA</t>
  </si>
  <si>
    <t>080402</t>
  </si>
  <si>
    <t>ZURITE</t>
  </si>
  <si>
    <t>ANTA</t>
  </si>
  <si>
    <t>080309</t>
  </si>
  <si>
    <t>PUCYURA</t>
  </si>
  <si>
    <t>080308</t>
  </si>
  <si>
    <t>MOLLEPATA</t>
  </si>
  <si>
    <t>080307</t>
  </si>
  <si>
    <t>HUAROCONDO</t>
  </si>
  <si>
    <t>080305</t>
  </si>
  <si>
    <t>CACHIMAYO</t>
  </si>
  <si>
    <t>080303</t>
  </si>
  <si>
    <t>WANCHAQ</t>
  </si>
  <si>
    <t>080108</t>
  </si>
  <si>
    <t>SAYLLA</t>
  </si>
  <si>
    <t>080107</t>
  </si>
  <si>
    <t>080106</t>
  </si>
  <si>
    <t>SAN SEBASTIAN</t>
  </si>
  <si>
    <t>080105</t>
  </si>
  <si>
    <t>SAN JERONIMO</t>
  </si>
  <si>
    <t>080104</t>
  </si>
  <si>
    <t>VENTANILLA</t>
  </si>
  <si>
    <t>070106</t>
  </si>
  <si>
    <t>LA PUNTA</t>
  </si>
  <si>
    <t>070105</t>
  </si>
  <si>
    <t>LA PERLA</t>
  </si>
  <si>
    <t>070104</t>
  </si>
  <si>
    <t>CARMEN DE LA LEGUA REYNOSO</t>
  </si>
  <si>
    <t>070103</t>
  </si>
  <si>
    <t>070102</t>
  </si>
  <si>
    <t>NANCHOC</t>
  </si>
  <si>
    <t>061108</t>
  </si>
  <si>
    <t>EDUARDO VILLANUEVA</t>
  </si>
  <si>
    <t>SAN MARCOS</t>
  </si>
  <si>
    <t>061003</t>
  </si>
  <si>
    <t>JAEN</t>
  </si>
  <si>
    <t>060802</t>
  </si>
  <si>
    <t>YONAN</t>
  </si>
  <si>
    <t>CONTUMAZA</t>
  </si>
  <si>
    <t>060508</t>
  </si>
  <si>
    <t>TANTARICA</t>
  </si>
  <si>
    <t>060507</t>
  </si>
  <si>
    <t>CUPISNIQUE</t>
  </si>
  <si>
    <t>060503</t>
  </si>
  <si>
    <t>CHILETE</t>
  </si>
  <si>
    <t>060502</t>
  </si>
  <si>
    <t>SAN JUAN DE LICUPIS</t>
  </si>
  <si>
    <t>CHOTA</t>
  </si>
  <si>
    <t>060416</t>
  </si>
  <si>
    <t>QUEROCOTO</t>
  </si>
  <si>
    <t>060415</t>
  </si>
  <si>
    <t>LLAMA</t>
  </si>
  <si>
    <t>060411</t>
  </si>
  <si>
    <t>SUCRE</t>
  </si>
  <si>
    <t>CELENDIN</t>
  </si>
  <si>
    <t>060310</t>
  </si>
  <si>
    <t>JOSE GALVEZ</t>
  </si>
  <si>
    <t>060306</t>
  </si>
  <si>
    <t>JORGE CHAVEZ</t>
  </si>
  <si>
    <t>060305</t>
  </si>
  <si>
    <t>MATARA</t>
  </si>
  <si>
    <t>060110</t>
  </si>
  <si>
    <t>CANARIA</t>
  </si>
  <si>
    <t>VICTOR FAJARDO</t>
  </si>
  <si>
    <t>051005</t>
  </si>
  <si>
    <t>SORAS</t>
  </si>
  <si>
    <t>050911</t>
  </si>
  <si>
    <t>HUACAÑA</t>
  </si>
  <si>
    <t>050905</t>
  </si>
  <si>
    <t>CHALCOS</t>
  </si>
  <si>
    <t>050903</t>
  </si>
  <si>
    <t>050902</t>
  </si>
  <si>
    <t>MARCABAMBA</t>
  </si>
  <si>
    <t>PAUCAR DEL SARA SARA</t>
  </si>
  <si>
    <t>050805</t>
  </si>
  <si>
    <t>050804</t>
  </si>
  <si>
    <t>COLTA</t>
  </si>
  <si>
    <t>050802</t>
  </si>
  <si>
    <t>SAN JUAN</t>
  </si>
  <si>
    <t>LUCANAS</t>
  </si>
  <si>
    <t>050616</t>
  </si>
  <si>
    <t>LLAUTA</t>
  </si>
  <si>
    <t>050610</t>
  </si>
  <si>
    <t>LARAMATE</t>
  </si>
  <si>
    <t>050608</t>
  </si>
  <si>
    <t>CARMEN SALCEDO</t>
  </si>
  <si>
    <t>050604</t>
  </si>
  <si>
    <t>CABANA</t>
  </si>
  <si>
    <t>050603</t>
  </si>
  <si>
    <t>JESUS NAZARENO</t>
  </si>
  <si>
    <t>HUAMANGA</t>
  </si>
  <si>
    <t>050115</t>
  </si>
  <si>
    <t>050110</t>
  </si>
  <si>
    <t>PACAYCASA</t>
  </si>
  <si>
    <t>050107</t>
  </si>
  <si>
    <t>CARMEN ALTO</t>
  </si>
  <si>
    <t>050104</t>
  </si>
  <si>
    <t>TOMEPAMPA</t>
  </si>
  <si>
    <t>040810</t>
  </si>
  <si>
    <t>SAYLA</t>
  </si>
  <si>
    <t>040808</t>
  </si>
  <si>
    <t>HUAYNACOTAS</t>
  </si>
  <si>
    <t>040804</t>
  </si>
  <si>
    <t>PUNTA DE BOMBON</t>
  </si>
  <si>
    <t>ISLAY</t>
  </si>
  <si>
    <t>040706</t>
  </si>
  <si>
    <t>MEJIA</t>
  </si>
  <si>
    <t>040705</t>
  </si>
  <si>
    <t>040704</t>
  </si>
  <si>
    <t>DEAN VALDIVIA</t>
  </si>
  <si>
    <t>040703</t>
  </si>
  <si>
    <t>COCACHACRA</t>
  </si>
  <si>
    <t>040702</t>
  </si>
  <si>
    <t>CONDESUYOS</t>
  </si>
  <si>
    <t>040606</t>
  </si>
  <si>
    <t>IRAY</t>
  </si>
  <si>
    <t>040605</t>
  </si>
  <si>
    <t>ANDARAY</t>
  </si>
  <si>
    <t>040602</t>
  </si>
  <si>
    <t>YANQUE</t>
  </si>
  <si>
    <t>CAYLLOMA</t>
  </si>
  <si>
    <t>040519</t>
  </si>
  <si>
    <t>TUTI</t>
  </si>
  <si>
    <t>040518</t>
  </si>
  <si>
    <t>SIBAYO</t>
  </si>
  <si>
    <t>040515</t>
  </si>
  <si>
    <t>MADRIGAL</t>
  </si>
  <si>
    <t>040513</t>
  </si>
  <si>
    <t>MACA</t>
  </si>
  <si>
    <t>040512</t>
  </si>
  <si>
    <t>LARI</t>
  </si>
  <si>
    <t>040510</t>
  </si>
  <si>
    <t>ICHUPAMPA</t>
  </si>
  <si>
    <t>040509</t>
  </si>
  <si>
    <t>HUANCA</t>
  </si>
  <si>
    <t>040508</t>
  </si>
  <si>
    <t>HUAMBO</t>
  </si>
  <si>
    <t>040507</t>
  </si>
  <si>
    <t>COPORAQUE</t>
  </si>
  <si>
    <t>040506</t>
  </si>
  <si>
    <t>CABANACONDE</t>
  </si>
  <si>
    <t>040503</t>
  </si>
  <si>
    <t>ACHOMA</t>
  </si>
  <si>
    <t>040502</t>
  </si>
  <si>
    <t>VIRACO</t>
  </si>
  <si>
    <t>040414</t>
  </si>
  <si>
    <t>URACA</t>
  </si>
  <si>
    <t>040413</t>
  </si>
  <si>
    <t>TIPAN</t>
  </si>
  <si>
    <t>040411</t>
  </si>
  <si>
    <t>PAMPACOLCA</t>
  </si>
  <si>
    <t>040410</t>
  </si>
  <si>
    <t>ORCOPAMPA</t>
  </si>
  <si>
    <t>040409</t>
  </si>
  <si>
    <t>MACHAGUAY</t>
  </si>
  <si>
    <t>040408</t>
  </si>
  <si>
    <t>HUANCARQUI</t>
  </si>
  <si>
    <t>040407</t>
  </si>
  <si>
    <t>CHILCAYMARCA</t>
  </si>
  <si>
    <t>040405</t>
  </si>
  <si>
    <t>AYO</t>
  </si>
  <si>
    <t>040403</t>
  </si>
  <si>
    <t>ANDAGUA</t>
  </si>
  <si>
    <t>040402</t>
  </si>
  <si>
    <t>YAUCA</t>
  </si>
  <si>
    <t>CARAVELI</t>
  </si>
  <si>
    <t>040313</t>
  </si>
  <si>
    <t>QUICACHA</t>
  </si>
  <si>
    <t>040312</t>
  </si>
  <si>
    <t>JAQUI</t>
  </si>
  <si>
    <t>040310</t>
  </si>
  <si>
    <t>ATICO</t>
  </si>
  <si>
    <t>040303</t>
  </si>
  <si>
    <t>ACARI</t>
  </si>
  <si>
    <t>040302</t>
  </si>
  <si>
    <t>SAMUEL PASTOR</t>
  </si>
  <si>
    <t>CAMANA</t>
  </si>
  <si>
    <t>040208</t>
  </si>
  <si>
    <t>OCOÑA</t>
  </si>
  <si>
    <t>040206</t>
  </si>
  <si>
    <t>NICOLAS DE PIEROLA</t>
  </si>
  <si>
    <t>040205</t>
  </si>
  <si>
    <t>040204</t>
  </si>
  <si>
    <t>JOSE MARIA QUIMPER</t>
  </si>
  <si>
    <t>040202</t>
  </si>
  <si>
    <t>JOSE LUIS BUSTAMANTE Y RIVERO</t>
  </si>
  <si>
    <t>040129</t>
  </si>
  <si>
    <t>YANAHUARA</t>
  </si>
  <si>
    <t>040126</t>
  </si>
  <si>
    <t>UCHUMAYO</t>
  </si>
  <si>
    <t>040124</t>
  </si>
  <si>
    <t>TIABAYA</t>
  </si>
  <si>
    <t>040123</t>
  </si>
  <si>
    <t>SOCABAYA</t>
  </si>
  <si>
    <t>040122</t>
  </si>
  <si>
    <t>SANTA RITA DE SIGUAS</t>
  </si>
  <si>
    <t>040121</t>
  </si>
  <si>
    <t>SACHACA</t>
  </si>
  <si>
    <t>040117</t>
  </si>
  <si>
    <t>SABANDIA</t>
  </si>
  <si>
    <t>040116</t>
  </si>
  <si>
    <t>QUEQUEÑA</t>
  </si>
  <si>
    <t>040115</t>
  </si>
  <si>
    <t>POLOBAYA</t>
  </si>
  <si>
    <t>040114</t>
  </si>
  <si>
    <t>POCSI</t>
  </si>
  <si>
    <t>040113</t>
  </si>
  <si>
    <t>PAUCARPATA</t>
  </si>
  <si>
    <t>040112</t>
  </si>
  <si>
    <t>040110</t>
  </si>
  <si>
    <t>MARIANO MELGAR</t>
  </si>
  <si>
    <t>040109</t>
  </si>
  <si>
    <t>LA JOYA</t>
  </si>
  <si>
    <t>040108</t>
  </si>
  <si>
    <t>JACOBO HUNTER</t>
  </si>
  <si>
    <t>040107</t>
  </si>
  <si>
    <t>CHIGUATA</t>
  </si>
  <si>
    <t>040106</t>
  </si>
  <si>
    <t>CHARACATO</t>
  </si>
  <si>
    <t>040105</t>
  </si>
  <si>
    <t>CERRO COLORADO</t>
  </si>
  <si>
    <t>040104</t>
  </si>
  <si>
    <t>CAYMA</t>
  </si>
  <si>
    <t>040103</t>
  </si>
  <si>
    <t>ALTO SELVA ALEGRE</t>
  </si>
  <si>
    <t>040102</t>
  </si>
  <si>
    <t>VILCABAMBA</t>
  </si>
  <si>
    <t>GRAU</t>
  </si>
  <si>
    <t>030712</t>
  </si>
  <si>
    <t>CARAYBAMBA</t>
  </si>
  <si>
    <t>AYMARAES</t>
  </si>
  <si>
    <t>030403</t>
  </si>
  <si>
    <t>PACHACONAS</t>
  </si>
  <si>
    <t>ANTABAMBA</t>
  </si>
  <si>
    <t>030306</t>
  </si>
  <si>
    <t>TALAVERA</t>
  </si>
  <si>
    <t>ANDAHUAYLAS</t>
  </si>
  <si>
    <t>030216</t>
  </si>
  <si>
    <t>030213</t>
  </si>
  <si>
    <t>TAMBURCO</t>
  </si>
  <si>
    <t>ABANCAY</t>
  </si>
  <si>
    <t>030109</t>
  </si>
  <si>
    <t>RANRAHIRCA</t>
  </si>
  <si>
    <t>YUNGAY</t>
  </si>
  <si>
    <t>022006</t>
  </si>
  <si>
    <t>MANCOS</t>
  </si>
  <si>
    <t>022003</t>
  </si>
  <si>
    <t>CHINGALPO</t>
  </si>
  <si>
    <t>SIHUAS</t>
  </si>
  <si>
    <t>021905</t>
  </si>
  <si>
    <t>ALFONSO UGARTE</t>
  </si>
  <si>
    <t>021903</t>
  </si>
  <si>
    <t>021902</t>
  </si>
  <si>
    <t>NUEVO CHIMBOTE</t>
  </si>
  <si>
    <t>SANTA</t>
  </si>
  <si>
    <t>021809</t>
  </si>
  <si>
    <t>021808</t>
  </si>
  <si>
    <t>MORO</t>
  </si>
  <si>
    <t>021805</t>
  </si>
  <si>
    <t>MACATE</t>
  </si>
  <si>
    <t>021804</t>
  </si>
  <si>
    <t>COISHCO</t>
  </si>
  <si>
    <t>021803</t>
  </si>
  <si>
    <t>TICAPAMPA</t>
  </si>
  <si>
    <t>RECUAY</t>
  </si>
  <si>
    <t>021710</t>
  </si>
  <si>
    <t>PAMPAS CHICO</t>
  </si>
  <si>
    <t>021707</t>
  </si>
  <si>
    <t>MARCA</t>
  </si>
  <si>
    <t>021706</t>
  </si>
  <si>
    <t>LLACLLIN</t>
  </si>
  <si>
    <t>021705</t>
  </si>
  <si>
    <t>COTAPARACO</t>
  </si>
  <si>
    <t>021703</t>
  </si>
  <si>
    <t>CATAC</t>
  </si>
  <si>
    <t>021702</t>
  </si>
  <si>
    <t>TAUCA</t>
  </si>
  <si>
    <t>PALLASCA</t>
  </si>
  <si>
    <t>021511</t>
  </si>
  <si>
    <t>021510</t>
  </si>
  <si>
    <t>SAN CRISTOBAL DE RAJAN</t>
  </si>
  <si>
    <t>OCROS</t>
  </si>
  <si>
    <t>021408</t>
  </si>
  <si>
    <t>LLIPA</t>
  </si>
  <si>
    <t>021407</t>
  </si>
  <si>
    <t>CONGAS</t>
  </si>
  <si>
    <t>021406</t>
  </si>
  <si>
    <t>021405</t>
  </si>
  <si>
    <t>CARHUAPAMPA</t>
  </si>
  <si>
    <t>021404</t>
  </si>
  <si>
    <t>CAJAMARQUILLA</t>
  </si>
  <si>
    <t>021403</t>
  </si>
  <si>
    <t>YURACMARCA</t>
  </si>
  <si>
    <t>HUAYLAS</t>
  </si>
  <si>
    <t>021210</t>
  </si>
  <si>
    <t>MATO</t>
  </si>
  <si>
    <t>021205</t>
  </si>
  <si>
    <t>HUATA</t>
  </si>
  <si>
    <t>021203</t>
  </si>
  <si>
    <t>MALVAS</t>
  </si>
  <si>
    <t>HUARMEY</t>
  </si>
  <si>
    <t>021105</t>
  </si>
  <si>
    <t>HUAYAN</t>
  </si>
  <si>
    <t>021104</t>
  </si>
  <si>
    <t>CULEBRAS</t>
  </si>
  <si>
    <t>021103</t>
  </si>
  <si>
    <t>UCO</t>
  </si>
  <si>
    <t>HUARI</t>
  </si>
  <si>
    <t>021016</t>
  </si>
  <si>
    <t>RAPAYAN</t>
  </si>
  <si>
    <t>021013</t>
  </si>
  <si>
    <t>RAHUAPAMPA</t>
  </si>
  <si>
    <t>021012</t>
  </si>
  <si>
    <t>PAUCAS</t>
  </si>
  <si>
    <t>021010</t>
  </si>
  <si>
    <t>MASIN</t>
  </si>
  <si>
    <t>021009</t>
  </si>
  <si>
    <t>HUACCHIS</t>
  </si>
  <si>
    <t>021006</t>
  </si>
  <si>
    <t>YUPAN</t>
  </si>
  <si>
    <t>CORONGO</t>
  </si>
  <si>
    <t>020907</t>
  </si>
  <si>
    <t>YANAC</t>
  </si>
  <si>
    <t>020906</t>
  </si>
  <si>
    <t>LA PAMPA</t>
  </si>
  <si>
    <t>020905</t>
  </si>
  <si>
    <t>CUSCA</t>
  </si>
  <si>
    <t>020904</t>
  </si>
  <si>
    <t>YAUTAN</t>
  </si>
  <si>
    <t>CASMA</t>
  </si>
  <si>
    <t>020804</t>
  </si>
  <si>
    <t>BUENA VISTA ALTA</t>
  </si>
  <si>
    <t>020802</t>
  </si>
  <si>
    <t>YUNGAR</t>
  </si>
  <si>
    <t>CARHUAZ</t>
  </si>
  <si>
    <t>020611</t>
  </si>
  <si>
    <t>TINCO</t>
  </si>
  <si>
    <t>020610</t>
  </si>
  <si>
    <t>PARIAHUANCA</t>
  </si>
  <si>
    <t>020607</t>
  </si>
  <si>
    <t>ACOPAMPA</t>
  </si>
  <si>
    <t>020602</t>
  </si>
  <si>
    <t>TICLLOS</t>
  </si>
  <si>
    <t>BOLOGNESI</t>
  </si>
  <si>
    <t>020515</t>
  </si>
  <si>
    <t>SAN MIGUEL DE CORPANQUI</t>
  </si>
  <si>
    <t>020514</t>
  </si>
  <si>
    <t>PACLLON</t>
  </si>
  <si>
    <t>020513</t>
  </si>
  <si>
    <t>LA PRIMAVERA</t>
  </si>
  <si>
    <t>020511</t>
  </si>
  <si>
    <t>HUALLANCA</t>
  </si>
  <si>
    <t>020508</t>
  </si>
  <si>
    <t>COLQUIOC</t>
  </si>
  <si>
    <t>020507</t>
  </si>
  <si>
    <t>CANIS</t>
  </si>
  <si>
    <t>020506</t>
  </si>
  <si>
    <t>CAJACAY</t>
  </si>
  <si>
    <t>020505</t>
  </si>
  <si>
    <t>AQUIA</t>
  </si>
  <si>
    <t>020504</t>
  </si>
  <si>
    <t>ANTONIO RAYMONDI</t>
  </si>
  <si>
    <t>020503</t>
  </si>
  <si>
    <t>CHINGAS</t>
  </si>
  <si>
    <t>020304</t>
  </si>
  <si>
    <t>ACZO</t>
  </si>
  <si>
    <t>020302</t>
  </si>
  <si>
    <t>SUCCHA</t>
  </si>
  <si>
    <t>AIJA</t>
  </si>
  <si>
    <t>020205</t>
  </si>
  <si>
    <t>TARICA</t>
  </si>
  <si>
    <t>HUARAZ</t>
  </si>
  <si>
    <t>020112</t>
  </si>
  <si>
    <t>PARIACOTO</t>
  </si>
  <si>
    <t>020110</t>
  </si>
  <si>
    <t>OLLEROS</t>
  </si>
  <si>
    <t>020108</t>
  </si>
  <si>
    <t>020107</t>
  </si>
  <si>
    <t>JANGAS</t>
  </si>
  <si>
    <t>020106</t>
  </si>
  <si>
    <t>020105</t>
  </si>
  <si>
    <t>HUANCHAY</t>
  </si>
  <si>
    <t>020104</t>
  </si>
  <si>
    <t>COLCABAMBA</t>
  </si>
  <si>
    <t>020103</t>
  </si>
  <si>
    <t>RODRIGUEZ DE MENDOZA</t>
  </si>
  <si>
    <t>010610</t>
  </si>
  <si>
    <t>MARISCAL BENAVIDES</t>
  </si>
  <si>
    <t>010607</t>
  </si>
  <si>
    <t>LONGAR</t>
  </si>
  <si>
    <t>010606</t>
  </si>
  <si>
    <t>TINGO</t>
  </si>
  <si>
    <t>LUYA</t>
  </si>
  <si>
    <t>010522</t>
  </si>
  <si>
    <t>SANTA CATALINA</t>
  </si>
  <si>
    <t>010520</t>
  </si>
  <si>
    <t>MARIA</t>
  </si>
  <si>
    <t>010511</t>
  </si>
  <si>
    <t>010509</t>
  </si>
  <si>
    <t>LONYA CHICO</t>
  </si>
  <si>
    <t>010508</t>
  </si>
  <si>
    <t>INGUILPATA</t>
  </si>
  <si>
    <t>010506</t>
  </si>
  <si>
    <t>COLCAMAR</t>
  </si>
  <si>
    <t>010504</t>
  </si>
  <si>
    <t>SAN CARLOS</t>
  </si>
  <si>
    <t>BONGARA</t>
  </si>
  <si>
    <t>010309</t>
  </si>
  <si>
    <t>JAZAN</t>
  </si>
  <si>
    <t>010307</t>
  </si>
  <si>
    <t>FLORIDA</t>
  </si>
  <si>
    <t>010306</t>
  </si>
  <si>
    <t>CUISPES</t>
  </si>
  <si>
    <t>010305</t>
  </si>
  <si>
    <t>LA PECA</t>
  </si>
  <si>
    <t>BAGUA</t>
  </si>
  <si>
    <t>010206</t>
  </si>
  <si>
    <t>SOLOCO</t>
  </si>
  <si>
    <t>CHACHAPOYAS</t>
  </si>
  <si>
    <t>010120</t>
  </si>
  <si>
    <t>SAN FRANCISCO DE DAGUAS</t>
  </si>
  <si>
    <t>010118</t>
  </si>
  <si>
    <t>QUINJALCA</t>
  </si>
  <si>
    <t>010117</t>
  </si>
  <si>
    <t>MOLINOPAMPA</t>
  </si>
  <si>
    <t>010114</t>
  </si>
  <si>
    <t>MARISCAL CASTILLA</t>
  </si>
  <si>
    <t>010113</t>
  </si>
  <si>
    <t>LEIMEBAMBA</t>
  </si>
  <si>
    <t>010110</t>
  </si>
  <si>
    <t>CHUQUIBAMBA</t>
  </si>
  <si>
    <t>010106</t>
  </si>
  <si>
    <t>CURIMANA</t>
  </si>
  <si>
    <t>PADRE ABAD</t>
  </si>
  <si>
    <t>250303</t>
  </si>
  <si>
    <t>IRAZOLA</t>
  </si>
  <si>
    <t>250302</t>
  </si>
  <si>
    <t>TAHUANIA</t>
  </si>
  <si>
    <t>ATALAYA</t>
  </si>
  <si>
    <t>250203</t>
  </si>
  <si>
    <t>NUEVA REQUENA</t>
  </si>
  <si>
    <t>250106</t>
  </si>
  <si>
    <t>MASISEA</t>
  </si>
  <si>
    <t>250104</t>
  </si>
  <si>
    <t>IPARIA</t>
  </si>
  <si>
    <t>250103</t>
  </si>
  <si>
    <t>CAMPOVERDE</t>
  </si>
  <si>
    <t>250102</t>
  </si>
  <si>
    <t xml:space="preserve">CANOAS DE PUNTA SAL </t>
  </si>
  <si>
    <t>240203</t>
  </si>
  <si>
    <t>SAN JACINTO</t>
  </si>
  <si>
    <t>240105</t>
  </si>
  <si>
    <t>TICACO</t>
  </si>
  <si>
    <t>230408</t>
  </si>
  <si>
    <t>TARUCACHI</t>
  </si>
  <si>
    <t>230407</t>
  </si>
  <si>
    <t>CHUCATAMANI</t>
  </si>
  <si>
    <t>230402</t>
  </si>
  <si>
    <t>HUANUARA</t>
  </si>
  <si>
    <t>230205</t>
  </si>
  <si>
    <t>CAMILACA</t>
  </si>
  <si>
    <t>230203</t>
  </si>
  <si>
    <t>CAIRANI</t>
  </si>
  <si>
    <t>230202</t>
  </si>
  <si>
    <t>SAMA</t>
  </si>
  <si>
    <t>230109</t>
  </si>
  <si>
    <t>230107</t>
  </si>
  <si>
    <t>INCLAN</t>
  </si>
  <si>
    <t>230105</t>
  </si>
  <si>
    <t>UCHIZA</t>
  </si>
  <si>
    <t>TOCACHE</t>
  </si>
  <si>
    <t>221005</t>
  </si>
  <si>
    <t>POLVORA</t>
  </si>
  <si>
    <t>221003</t>
  </si>
  <si>
    <t>NUEVO PROGRESO</t>
  </si>
  <si>
    <t>221002</t>
  </si>
  <si>
    <t>SAUCE</t>
  </si>
  <si>
    <t>220913</t>
  </si>
  <si>
    <t>PAPAPLAYA</t>
  </si>
  <si>
    <t>220911</t>
  </si>
  <si>
    <t>JUAN GUERRA</t>
  </si>
  <si>
    <t>220908</t>
  </si>
  <si>
    <t>HUIMBAYOC</t>
  </si>
  <si>
    <t>220907</t>
  </si>
  <si>
    <t>220906</t>
  </si>
  <si>
    <t>CHIPURANA</t>
  </si>
  <si>
    <t>220905</t>
  </si>
  <si>
    <t>CHAZUTA</t>
  </si>
  <si>
    <t>220904</t>
  </si>
  <si>
    <t>ALBERTO LEVEAU</t>
  </si>
  <si>
    <t>220902</t>
  </si>
  <si>
    <t>SAN FERNANDO</t>
  </si>
  <si>
    <t>220807</t>
  </si>
  <si>
    <t>POSIC</t>
  </si>
  <si>
    <t>220806</t>
  </si>
  <si>
    <t>PARDO MIGUEL</t>
  </si>
  <si>
    <t>220805</t>
  </si>
  <si>
    <t>AWAJUN</t>
  </si>
  <si>
    <t>220802</t>
  </si>
  <si>
    <t>SHAMBOYACU</t>
  </si>
  <si>
    <t>220708</t>
  </si>
  <si>
    <t>220702</t>
  </si>
  <si>
    <t>PAJARILLO</t>
  </si>
  <si>
    <t>220605</t>
  </si>
  <si>
    <t>PACHIZA</t>
  </si>
  <si>
    <t>220604</t>
  </si>
  <si>
    <t>CAMPANILLA</t>
  </si>
  <si>
    <t>220602</t>
  </si>
  <si>
    <t>ZAPATERO</t>
  </si>
  <si>
    <t>220511</t>
  </si>
  <si>
    <t>SAN ROQUE DE CUMBAZA</t>
  </si>
  <si>
    <t>220508</t>
  </si>
  <si>
    <t>PINTO RECODO</t>
  </si>
  <si>
    <t>220506</t>
  </si>
  <si>
    <t>CUÑUMBUQUI</t>
  </si>
  <si>
    <t>220505</t>
  </si>
  <si>
    <t>BARRANQUITA</t>
  </si>
  <si>
    <t>220503</t>
  </si>
  <si>
    <t>ALONSO DE ALVARADO</t>
  </si>
  <si>
    <t>220502</t>
  </si>
  <si>
    <t>ALTO SAPOSOA</t>
  </si>
  <si>
    <t>220402</t>
  </si>
  <si>
    <t>220304</t>
  </si>
  <si>
    <t>220303</t>
  </si>
  <si>
    <t>SAN RAFAEL</t>
  </si>
  <si>
    <t>220206</t>
  </si>
  <si>
    <t>220204</t>
  </si>
  <si>
    <t>BAJO BIAVO</t>
  </si>
  <si>
    <t>220203</t>
  </si>
  <si>
    <t>ALTO BIAVO</t>
  </si>
  <si>
    <t>220202</t>
  </si>
  <si>
    <t>UNICACHI</t>
  </si>
  <si>
    <t>YUNGUYO</t>
  </si>
  <si>
    <t>211307</t>
  </si>
  <si>
    <t>TINICACHI</t>
  </si>
  <si>
    <t>211306</t>
  </si>
  <si>
    <t>CUTURAPI</t>
  </si>
  <si>
    <t>211304</t>
  </si>
  <si>
    <t>COPANI</t>
  </si>
  <si>
    <t>211303</t>
  </si>
  <si>
    <t>ANAPIA</t>
  </si>
  <si>
    <t>211302</t>
  </si>
  <si>
    <t>SAN PEDRO DE PUTINA PUNCU</t>
  </si>
  <si>
    <t>211210</t>
  </si>
  <si>
    <t>ALTO INAMBARI</t>
  </si>
  <si>
    <t>211209</t>
  </si>
  <si>
    <t>SAN JUAN DEL ORO</t>
  </si>
  <si>
    <t>211207</t>
  </si>
  <si>
    <t>QUIACA</t>
  </si>
  <si>
    <t>211206</t>
  </si>
  <si>
    <t>PATAMBUCO</t>
  </si>
  <si>
    <t>211204</t>
  </si>
  <si>
    <t>211102</t>
  </si>
  <si>
    <t>ANANEA</t>
  </si>
  <si>
    <t>SAN ANTONIO DE PUTINA</t>
  </si>
  <si>
    <t>211002</t>
  </si>
  <si>
    <t>HUAYRAPATA</t>
  </si>
  <si>
    <t>210903</t>
  </si>
  <si>
    <t>ORURILLO</t>
  </si>
  <si>
    <t>210807</t>
  </si>
  <si>
    <t>CUPI</t>
  </si>
  <si>
    <t>210803</t>
  </si>
  <si>
    <t>VILAVILA</t>
  </si>
  <si>
    <t>210710</t>
  </si>
  <si>
    <t>PARATIA</t>
  </si>
  <si>
    <t>210707</t>
  </si>
  <si>
    <t>210706</t>
  </si>
  <si>
    <t>OCUVIRI</t>
  </si>
  <si>
    <t>210705</t>
  </si>
  <si>
    <t>NICASIO</t>
  </si>
  <si>
    <t>210704</t>
  </si>
  <si>
    <t>CALAPUJA</t>
  </si>
  <si>
    <t>210703</t>
  </si>
  <si>
    <t>CABANILLA</t>
  </si>
  <si>
    <t>210702</t>
  </si>
  <si>
    <t>TARACO</t>
  </si>
  <si>
    <t>HUANCANE</t>
  </si>
  <si>
    <t>210607</t>
  </si>
  <si>
    <t>PUSI</t>
  </si>
  <si>
    <t>210605</t>
  </si>
  <si>
    <t>INCHUPALLA</t>
  </si>
  <si>
    <t>210604</t>
  </si>
  <si>
    <t>COJATA</t>
  </si>
  <si>
    <t>210602</t>
  </si>
  <si>
    <t>CONDURIRI</t>
  </si>
  <si>
    <t>EL COLLAO</t>
  </si>
  <si>
    <t>210505</t>
  </si>
  <si>
    <t>210504</t>
  </si>
  <si>
    <t>PILCUYO</t>
  </si>
  <si>
    <t>210503</t>
  </si>
  <si>
    <t>CAPAZO</t>
  </si>
  <si>
    <t>210502</t>
  </si>
  <si>
    <t>ZEPITA</t>
  </si>
  <si>
    <t>210407</t>
  </si>
  <si>
    <t>POMATA</t>
  </si>
  <si>
    <t>210406</t>
  </si>
  <si>
    <t>PISACOMA</t>
  </si>
  <si>
    <t>210405</t>
  </si>
  <si>
    <t>KELLUYO</t>
  </si>
  <si>
    <t>210404</t>
  </si>
  <si>
    <t>HUACULLANI</t>
  </si>
  <si>
    <t>210403</t>
  </si>
  <si>
    <t>SAN GABAN</t>
  </si>
  <si>
    <t>CARABAYA</t>
  </si>
  <si>
    <t>210309</t>
  </si>
  <si>
    <t xml:space="preserve">ITUATA  </t>
  </si>
  <si>
    <t>210307</t>
  </si>
  <si>
    <t>COASA</t>
  </si>
  <si>
    <t>210304</t>
  </si>
  <si>
    <t>SAN JUAN DE SALINAS</t>
  </si>
  <si>
    <t>210213</t>
  </si>
  <si>
    <t>SAMAN</t>
  </si>
  <si>
    <t>210210</t>
  </si>
  <si>
    <t>CHUPA</t>
  </si>
  <si>
    <t>210206</t>
  </si>
  <si>
    <t>CAMINACA</t>
  </si>
  <si>
    <t>210205</t>
  </si>
  <si>
    <t>ASILLO</t>
  </si>
  <si>
    <t>210204</t>
  </si>
  <si>
    <t>ARAPA</t>
  </si>
  <si>
    <t>210203</t>
  </si>
  <si>
    <t>ACHAYA</t>
  </si>
  <si>
    <t>210202</t>
  </si>
  <si>
    <t>VILQUE</t>
  </si>
  <si>
    <t>210115</t>
  </si>
  <si>
    <t>210113</t>
  </si>
  <si>
    <t>PLATERIA</t>
  </si>
  <si>
    <t>210112</t>
  </si>
  <si>
    <t>PAUCARCOLLA</t>
  </si>
  <si>
    <t>210110</t>
  </si>
  <si>
    <t>210108</t>
  </si>
  <si>
    <t>COATA</t>
  </si>
  <si>
    <t>210107</t>
  </si>
  <si>
    <t>210106</t>
  </si>
  <si>
    <t>CAPACHICA</t>
  </si>
  <si>
    <t>210105</t>
  </si>
  <si>
    <t>ATUNCOLLA</t>
  </si>
  <si>
    <t>210104</t>
  </si>
  <si>
    <t>AMANTANI</t>
  </si>
  <si>
    <t>210103</t>
  </si>
  <si>
    <t>ACORA</t>
  </si>
  <si>
    <t>210102</t>
  </si>
  <si>
    <t>EL ALTO</t>
  </si>
  <si>
    <t>200702</t>
  </si>
  <si>
    <t>LANCONES</t>
  </si>
  <si>
    <t>200604</t>
  </si>
  <si>
    <t>EL CARMEN DE LA FRONTERA</t>
  </si>
  <si>
    <t>200303</t>
  </si>
  <si>
    <t>SICCHEZ</t>
  </si>
  <si>
    <t>200209</t>
  </si>
  <si>
    <t>PAIMAS</t>
  </si>
  <si>
    <t>200207</t>
  </si>
  <si>
    <t>MONTERO</t>
  </si>
  <si>
    <t>200205</t>
  </si>
  <si>
    <t>JILILI</t>
  </si>
  <si>
    <t>200203</t>
  </si>
  <si>
    <t>TAMBO GRANDE</t>
  </si>
  <si>
    <t>200114</t>
  </si>
  <si>
    <t>LAS LOMAS</t>
  </si>
  <si>
    <t>200111</t>
  </si>
  <si>
    <t>190308</t>
  </si>
  <si>
    <t>PUERTO BERMUDEZ</t>
  </si>
  <si>
    <t>190306</t>
  </si>
  <si>
    <t>POZUZO</t>
  </si>
  <si>
    <t>190305</t>
  </si>
  <si>
    <t>PALCAZU</t>
  </si>
  <si>
    <t>190304</t>
  </si>
  <si>
    <t>190303</t>
  </si>
  <si>
    <t>DANIEL ALCIDES CARRION</t>
  </si>
  <si>
    <t>190208</t>
  </si>
  <si>
    <t>SANTA ANA DE TUSI</t>
  </si>
  <si>
    <t>190206</t>
  </si>
  <si>
    <t>SAN PEDRO DE PILLAO</t>
  </si>
  <si>
    <t>190205</t>
  </si>
  <si>
    <t>PAUCAR</t>
  </si>
  <si>
    <t>190204</t>
  </si>
  <si>
    <t>GOYLLARISQUIZGA</t>
  </si>
  <si>
    <t>190203</t>
  </si>
  <si>
    <t>CHACAYAN</t>
  </si>
  <si>
    <t>190202</t>
  </si>
  <si>
    <t>VICCO</t>
  </si>
  <si>
    <t>190112</t>
  </si>
  <si>
    <t>TICLACAYAN</t>
  </si>
  <si>
    <t>190110</t>
  </si>
  <si>
    <t>SAN FRANCISCO DE ASIS DE YARUSYACAN</t>
  </si>
  <si>
    <t>190108</t>
  </si>
  <si>
    <t>PAUCARTAMBO</t>
  </si>
  <si>
    <t>190107</t>
  </si>
  <si>
    <t>PALLANCHACRA</t>
  </si>
  <si>
    <t>190106</t>
  </si>
  <si>
    <t>NINACACA</t>
  </si>
  <si>
    <t>190105</t>
  </si>
  <si>
    <t>HUAYLLAY</t>
  </si>
  <si>
    <t>190104</t>
  </si>
  <si>
    <t>HUACHON</t>
  </si>
  <si>
    <t>190102</t>
  </si>
  <si>
    <t>EL ALGARROBAL</t>
  </si>
  <si>
    <t>180302</t>
  </si>
  <si>
    <t>YUNGA</t>
  </si>
  <si>
    <t>180211</t>
  </si>
  <si>
    <t>PUQUINA</t>
  </si>
  <si>
    <t>180208</t>
  </si>
  <si>
    <t>LLOQUE</t>
  </si>
  <si>
    <t>180206</t>
  </si>
  <si>
    <t>LA CAPILLA</t>
  </si>
  <si>
    <t>180205</t>
  </si>
  <si>
    <t>ICHUÑA</t>
  </si>
  <si>
    <t>180204</t>
  </si>
  <si>
    <t>COALAQUE</t>
  </si>
  <si>
    <t>180203</t>
  </si>
  <si>
    <t>CHOJATA</t>
  </si>
  <si>
    <t>180202</t>
  </si>
  <si>
    <t>CARUMAS</t>
  </si>
  <si>
    <t>180102</t>
  </si>
  <si>
    <t>170303</t>
  </si>
  <si>
    <t xml:space="preserve">MADRE DE DIOS   </t>
  </si>
  <si>
    <t>170203</t>
  </si>
  <si>
    <t xml:space="preserve">FITZCARRALD   </t>
  </si>
  <si>
    <t>170202</t>
  </si>
  <si>
    <t xml:space="preserve">LAS PIEDRAS  </t>
  </si>
  <si>
    <t>170103</t>
  </si>
  <si>
    <t>MANSERICHE</t>
  </si>
  <si>
    <t xml:space="preserve">DATEM DEL MARAÑON </t>
  </si>
  <si>
    <t>160703</t>
  </si>
  <si>
    <t>VARGAS GUERRA</t>
  </si>
  <si>
    <t>160606</t>
  </si>
  <si>
    <t>SARAYACU</t>
  </si>
  <si>
    <t>160605</t>
  </si>
  <si>
    <t>PAMPA HERMOSA</t>
  </si>
  <si>
    <t>160604</t>
  </si>
  <si>
    <t>INAHUAYA</t>
  </si>
  <si>
    <t>160602</t>
  </si>
  <si>
    <t xml:space="preserve">YAQUERANA   </t>
  </si>
  <si>
    <t>160511</t>
  </si>
  <si>
    <t>JENARO HERRERA</t>
  </si>
  <si>
    <t>160510</t>
  </si>
  <si>
    <t>TAPICHE</t>
  </si>
  <si>
    <t>160509</t>
  </si>
  <si>
    <t xml:space="preserve">SOPLIN   </t>
  </si>
  <si>
    <t>160508</t>
  </si>
  <si>
    <t>SAQUENA</t>
  </si>
  <si>
    <t>160507</t>
  </si>
  <si>
    <t>PUINAHUA</t>
  </si>
  <si>
    <t>160506</t>
  </si>
  <si>
    <t>MAQUIA</t>
  </si>
  <si>
    <t>160505</t>
  </si>
  <si>
    <t>EMILIO SAN MARTIN</t>
  </si>
  <si>
    <t>160504</t>
  </si>
  <si>
    <t>ALTO TAPICHE</t>
  </si>
  <si>
    <t>160502</t>
  </si>
  <si>
    <t>MARISCAL RAMON CASTILLA</t>
  </si>
  <si>
    <t>160404</t>
  </si>
  <si>
    <t>YAVARI</t>
  </si>
  <si>
    <t>160403</t>
  </si>
  <si>
    <t>PEBAS</t>
  </si>
  <si>
    <t>160402</t>
  </si>
  <si>
    <t>TROMPETEROS</t>
  </si>
  <si>
    <t>160304</t>
  </si>
  <si>
    <t>TIGRE</t>
  </si>
  <si>
    <t>160303</t>
  </si>
  <si>
    <t xml:space="preserve">PARINARI  </t>
  </si>
  <si>
    <t>160302</t>
  </si>
  <si>
    <t>TENIENTE CESAR LOPEZ ROJAS</t>
  </si>
  <si>
    <t>ALTO AMAZONAS</t>
  </si>
  <si>
    <t>160211</t>
  </si>
  <si>
    <t>160210</t>
  </si>
  <si>
    <t>160206</t>
  </si>
  <si>
    <t>JEBEROS</t>
  </si>
  <si>
    <t>160205</t>
  </si>
  <si>
    <t xml:space="preserve">TENIENTE MANUEL CLAVERO </t>
  </si>
  <si>
    <t>160114</t>
  </si>
  <si>
    <t>160113</t>
  </si>
  <si>
    <t xml:space="preserve">PUTUMAYO    </t>
  </si>
  <si>
    <t>160109</t>
  </si>
  <si>
    <t>NAPO</t>
  </si>
  <si>
    <t>160107</t>
  </si>
  <si>
    <t>MAZAN</t>
  </si>
  <si>
    <t>160106</t>
  </si>
  <si>
    <t>LAS AMAZONAS</t>
  </si>
  <si>
    <t>160105</t>
  </si>
  <si>
    <t>INDIANA</t>
  </si>
  <si>
    <t>160104</t>
  </si>
  <si>
    <t>FERNANDO LORES</t>
  </si>
  <si>
    <t>160103</t>
  </si>
  <si>
    <t>ALTO NANAY</t>
  </si>
  <si>
    <t>160102</t>
  </si>
  <si>
    <t>VITIS</t>
  </si>
  <si>
    <t>151033</t>
  </si>
  <si>
    <t>VIÑAC</t>
  </si>
  <si>
    <t>151032</t>
  </si>
  <si>
    <t>TUPE</t>
  </si>
  <si>
    <t>151031</t>
  </si>
  <si>
    <t>TOMAS</t>
  </si>
  <si>
    <t>151030</t>
  </si>
  <si>
    <t>TAURIPAMPA</t>
  </si>
  <si>
    <t>151029</t>
  </si>
  <si>
    <t>PUTINZA</t>
  </si>
  <si>
    <t>151023</t>
  </si>
  <si>
    <t>OMAS</t>
  </si>
  <si>
    <t>151022</t>
  </si>
  <si>
    <t>MADEAN</t>
  </si>
  <si>
    <t>151020</t>
  </si>
  <si>
    <t>LINCHA</t>
  </si>
  <si>
    <t>151019</t>
  </si>
  <si>
    <t>LARAOS</t>
  </si>
  <si>
    <t>151018</t>
  </si>
  <si>
    <t>HUANTAN</t>
  </si>
  <si>
    <t>151016</t>
  </si>
  <si>
    <t>HUANGASCAR</t>
  </si>
  <si>
    <t>151015</t>
  </si>
  <si>
    <t>HUANCAYA</t>
  </si>
  <si>
    <t>151014</t>
  </si>
  <si>
    <t>COLONIA</t>
  </si>
  <si>
    <t>151011</t>
  </si>
  <si>
    <t>CHOCOS</t>
  </si>
  <si>
    <t>151009</t>
  </si>
  <si>
    <t>CATAHUASI</t>
  </si>
  <si>
    <t>151008</t>
  </si>
  <si>
    <t>CARANIA</t>
  </si>
  <si>
    <t>151007</t>
  </si>
  <si>
    <t>CACRA</t>
  </si>
  <si>
    <t>151006</t>
  </si>
  <si>
    <t>AYAUCA</t>
  </si>
  <si>
    <t>151003</t>
  </si>
  <si>
    <t>ALIS</t>
  </si>
  <si>
    <t>151002</t>
  </si>
  <si>
    <t>COCHAMARCA</t>
  </si>
  <si>
    <t>150904</t>
  </si>
  <si>
    <t>SANTA LEONOR</t>
  </si>
  <si>
    <t>150809</t>
  </si>
  <si>
    <t>LEONCIO PRADO</t>
  </si>
  <si>
    <t>150807</t>
  </si>
  <si>
    <t>CHECRAS</t>
  </si>
  <si>
    <t>150804</t>
  </si>
  <si>
    <t>AMBAR</t>
  </si>
  <si>
    <t>150802</t>
  </si>
  <si>
    <t>SANTO DOMINGO DE LOS OLLEROS</t>
  </si>
  <si>
    <t>150731</t>
  </si>
  <si>
    <t>SANTIAGO DE TUNA</t>
  </si>
  <si>
    <t>150730</t>
  </si>
  <si>
    <t>SANGALLAYA</t>
  </si>
  <si>
    <t>150726</t>
  </si>
  <si>
    <t>SAN PEDRO DE HUANCAYRE</t>
  </si>
  <si>
    <t>150725</t>
  </si>
  <si>
    <t>SAN PEDRO DE CASTA</t>
  </si>
  <si>
    <t>150724</t>
  </si>
  <si>
    <t>SAN MATEO DE OTAO</t>
  </si>
  <si>
    <t>150723</t>
  </si>
  <si>
    <t>SAN JUAN DE IRIS</t>
  </si>
  <si>
    <t>150719</t>
  </si>
  <si>
    <t>150716</t>
  </si>
  <si>
    <t>SAN ANDRES DE TUPICOCHA</t>
  </si>
  <si>
    <t>150715</t>
  </si>
  <si>
    <t>MARIATANA</t>
  </si>
  <si>
    <t>150713</t>
  </si>
  <si>
    <t>150712</t>
  </si>
  <si>
    <t>LAHUAYTAMBO</t>
  </si>
  <si>
    <t>150710</t>
  </si>
  <si>
    <t>150709</t>
  </si>
  <si>
    <t>CUENCA</t>
  </si>
  <si>
    <t>150706</t>
  </si>
  <si>
    <t>IHUARI</t>
  </si>
  <si>
    <t>150606</t>
  </si>
  <si>
    <t>AUCALLAMA</t>
  </si>
  <si>
    <t>150604</t>
  </si>
  <si>
    <t>ATAVILLOS ALTO</t>
  </si>
  <si>
    <t>150602</t>
  </si>
  <si>
    <t>ZUÑIGA</t>
  </si>
  <si>
    <t>150516</t>
  </si>
  <si>
    <t>COAYLLO</t>
  </si>
  <si>
    <t>150506</t>
  </si>
  <si>
    <t>SAN BARTOLO</t>
  </si>
  <si>
    <t>150129</t>
  </si>
  <si>
    <t>PUNTA NEGRA</t>
  </si>
  <si>
    <t>150127</t>
  </si>
  <si>
    <t>PUNTA HERMOSA</t>
  </si>
  <si>
    <t>150126</t>
  </si>
  <si>
    <t>PACHACAMAC</t>
  </si>
  <si>
    <t>150123</t>
  </si>
  <si>
    <t>CHOCHOPE</t>
  </si>
  <si>
    <t>140302</t>
  </si>
  <si>
    <t>TUMAN</t>
  </si>
  <si>
    <t>140120</t>
  </si>
  <si>
    <t>PUCALA</t>
  </si>
  <si>
    <t>140119</t>
  </si>
  <si>
    <t>POMALCA</t>
  </si>
  <si>
    <t>140118</t>
  </si>
  <si>
    <t>QUIRUVILCA</t>
  </si>
  <si>
    <t>131006</t>
  </si>
  <si>
    <t>131005</t>
  </si>
  <si>
    <t>MOLLEBAMBA</t>
  </si>
  <si>
    <t>131004</t>
  </si>
  <si>
    <t>TAURIJA</t>
  </si>
  <si>
    <t>PATAZ</t>
  </si>
  <si>
    <t>130812</t>
  </si>
  <si>
    <t>PIAS</t>
  </si>
  <si>
    <t>130810</t>
  </si>
  <si>
    <t>130809</t>
  </si>
  <si>
    <t>PARCOY</t>
  </si>
  <si>
    <t>130808</t>
  </si>
  <si>
    <t>HUAYLILLAS</t>
  </si>
  <si>
    <t>130805</t>
  </si>
  <si>
    <t>BULDIBUYO</t>
  </si>
  <si>
    <t>130802</t>
  </si>
  <si>
    <t>SALPO</t>
  </si>
  <si>
    <t>130611</t>
  </si>
  <si>
    <t>MACHE</t>
  </si>
  <si>
    <t>130608</t>
  </si>
  <si>
    <t>CHARAT</t>
  </si>
  <si>
    <t>130604</t>
  </si>
  <si>
    <t>CARABAMBA</t>
  </si>
  <si>
    <t>JULCAN</t>
  </si>
  <si>
    <t>130503</t>
  </si>
  <si>
    <t>UCHUMARCA</t>
  </si>
  <si>
    <t>130305</t>
  </si>
  <si>
    <t>LONGOTEA</t>
  </si>
  <si>
    <t>130304</t>
  </si>
  <si>
    <t>CONDORMARCA</t>
  </si>
  <si>
    <t>130303</t>
  </si>
  <si>
    <t>CASA GRANDE</t>
  </si>
  <si>
    <t>130208</t>
  </si>
  <si>
    <t>SANTIAGO DE CAO</t>
  </si>
  <si>
    <t>130207</t>
  </si>
  <si>
    <t>120909</t>
  </si>
  <si>
    <t>SAN JUAN DE JARPA</t>
  </si>
  <si>
    <t>120907</t>
  </si>
  <si>
    <t>SAN JUAN DE ISCOS</t>
  </si>
  <si>
    <t>120906</t>
  </si>
  <si>
    <t>CHONGOS BAJO</t>
  </si>
  <si>
    <t>120903</t>
  </si>
  <si>
    <t>SUITUCANCHA</t>
  </si>
  <si>
    <t>120809</t>
  </si>
  <si>
    <t>SANTA BARBARA DE CARHUACAYAN</t>
  </si>
  <si>
    <t>120807</t>
  </si>
  <si>
    <t>MARCAPOMACOCHA</t>
  </si>
  <si>
    <t>120804</t>
  </si>
  <si>
    <t>HUAY-HUAY</t>
  </si>
  <si>
    <t>120803</t>
  </si>
  <si>
    <t>SAN PEDRO DE CAJAS</t>
  </si>
  <si>
    <t>120708</t>
  </si>
  <si>
    <t>PALCAMAYO</t>
  </si>
  <si>
    <t>120707</t>
  </si>
  <si>
    <t>RIO TAMBO</t>
  </si>
  <si>
    <t>120608</t>
  </si>
  <si>
    <t>RIO NEGRO</t>
  </si>
  <si>
    <t>120607</t>
  </si>
  <si>
    <t>120605</t>
  </si>
  <si>
    <t>LLAYLLA</t>
  </si>
  <si>
    <t>120603</t>
  </si>
  <si>
    <t>COVIRIALI</t>
  </si>
  <si>
    <t>120602</t>
  </si>
  <si>
    <t>ULCUMAYO</t>
  </si>
  <si>
    <t>120504</t>
  </si>
  <si>
    <t>ONDORES</t>
  </si>
  <si>
    <t>120503</t>
  </si>
  <si>
    <t>CARHUAMAYO</t>
  </si>
  <si>
    <t>120502</t>
  </si>
  <si>
    <t>TUNAN MARCA</t>
  </si>
  <si>
    <t>120432</t>
  </si>
  <si>
    <t>SAN PEDRO DE CHUNAN</t>
  </si>
  <si>
    <t>120429</t>
  </si>
  <si>
    <t>RICRAN</t>
  </si>
  <si>
    <t>120427</t>
  </si>
  <si>
    <t>POMACANCHA</t>
  </si>
  <si>
    <t>120426</t>
  </si>
  <si>
    <t>PARCO</t>
  </si>
  <si>
    <t>120425</t>
  </si>
  <si>
    <t>120423</t>
  </si>
  <si>
    <t>PACA</t>
  </si>
  <si>
    <t>120422</t>
  </si>
  <si>
    <t>MONOBAMBA</t>
  </si>
  <si>
    <t>120419</t>
  </si>
  <si>
    <t>MASMA CHICCHE</t>
  </si>
  <si>
    <t>120417</t>
  </si>
  <si>
    <t>MARCO</t>
  </si>
  <si>
    <t>120415</t>
  </si>
  <si>
    <t>LLOCLLAPAMPA</t>
  </si>
  <si>
    <t>120414</t>
  </si>
  <si>
    <t>LEONOR ORDOÑEZ</t>
  </si>
  <si>
    <t>120413</t>
  </si>
  <si>
    <t>120412</t>
  </si>
  <si>
    <t>JANJAILLO</t>
  </si>
  <si>
    <t>120411</t>
  </si>
  <si>
    <t>EL MANTARO</t>
  </si>
  <si>
    <t>120407</t>
  </si>
  <si>
    <t>CURICACA</t>
  </si>
  <si>
    <t>120406</t>
  </si>
  <si>
    <t>CANCHAYLLO</t>
  </si>
  <si>
    <t>120405</t>
  </si>
  <si>
    <t>ACOLLA</t>
  </si>
  <si>
    <t>120402</t>
  </si>
  <si>
    <t>SAN LUIS DE SHUARO</t>
  </si>
  <si>
    <t>120304</t>
  </si>
  <si>
    <t>SAN JOSE DE QUERO</t>
  </si>
  <si>
    <t>120214</t>
  </si>
  <si>
    <t>120209</t>
  </si>
  <si>
    <t>HEROINAS TOLEDO</t>
  </si>
  <si>
    <t>120207</t>
  </si>
  <si>
    <t>120206</t>
  </si>
  <si>
    <t>CHAMBARA</t>
  </si>
  <si>
    <t>120204</t>
  </si>
  <si>
    <t>CULLHUAS</t>
  </si>
  <si>
    <t>120113</t>
  </si>
  <si>
    <t>CARHUACALLANGA</t>
  </si>
  <si>
    <t>120104</t>
  </si>
  <si>
    <t>110504</t>
  </si>
  <si>
    <t>HUANCANO</t>
  </si>
  <si>
    <t>110502</t>
  </si>
  <si>
    <t>SAN PEDRO DE HUACARPANA</t>
  </si>
  <si>
    <t>110209</t>
  </si>
  <si>
    <t>SAN JUAN DE YANAC</t>
  </si>
  <si>
    <t>110208</t>
  </si>
  <si>
    <t xml:space="preserve">YAUCA DEL ROSARIO </t>
  </si>
  <si>
    <t>110114</t>
  </si>
  <si>
    <t>OCUCAJE</t>
  </si>
  <si>
    <t>110104</t>
  </si>
  <si>
    <t>CHACABAMBA</t>
  </si>
  <si>
    <t>YAROWILCA</t>
  </si>
  <si>
    <t>101103</t>
  </si>
  <si>
    <t>CAHUAC</t>
  </si>
  <si>
    <t>101102</t>
  </si>
  <si>
    <t>RONDOS</t>
  </si>
  <si>
    <t>LAURICOCHA</t>
  </si>
  <si>
    <t>101005</t>
  </si>
  <si>
    <t>QUEROPALCA</t>
  </si>
  <si>
    <t>101004</t>
  </si>
  <si>
    <t>JIVIA</t>
  </si>
  <si>
    <t>101003</t>
  </si>
  <si>
    <t>YUYAPICHIS</t>
  </si>
  <si>
    <t>PUERTO INCA</t>
  </si>
  <si>
    <t>100905</t>
  </si>
  <si>
    <t>TOURNAVISTA</t>
  </si>
  <si>
    <t>100904</t>
  </si>
  <si>
    <t>HONORIA</t>
  </si>
  <si>
    <t>100903</t>
  </si>
  <si>
    <t>CODO DEL POZUZO</t>
  </si>
  <si>
    <t>100902</t>
  </si>
  <si>
    <t>CHOLON</t>
  </si>
  <si>
    <t>MARAÑON</t>
  </si>
  <si>
    <t>100702</t>
  </si>
  <si>
    <t>LUYANDO</t>
  </si>
  <si>
    <t>100605</t>
  </si>
  <si>
    <t>HERMILIO VALDIZAN</t>
  </si>
  <si>
    <t>100603</t>
  </si>
  <si>
    <t>DANIEL ALOMIA ROBLES</t>
  </si>
  <si>
    <t>100602</t>
  </si>
  <si>
    <t>TANTAMAYO</t>
  </si>
  <si>
    <t>100511</t>
  </si>
  <si>
    <t>MONZON</t>
  </si>
  <si>
    <t>100507</t>
  </si>
  <si>
    <t>TOMAY KICHWA</t>
  </si>
  <si>
    <t>AMBO</t>
  </si>
  <si>
    <t>100208</t>
  </si>
  <si>
    <t>100207</t>
  </si>
  <si>
    <t>SAN FRANCISCO</t>
  </si>
  <si>
    <t>100206</t>
  </si>
  <si>
    <t>ÑAHUIMPUQUIO</t>
  </si>
  <si>
    <t>TAYACAJA</t>
  </si>
  <si>
    <t>090710</t>
  </si>
  <si>
    <t>HUACHOCOLPA</t>
  </si>
  <si>
    <t>090707</t>
  </si>
  <si>
    <t>090705</t>
  </si>
  <si>
    <t>AHUAYCHA</t>
  </si>
  <si>
    <t>090704</t>
  </si>
  <si>
    <t>ACRAQUIA</t>
  </si>
  <si>
    <t>090703</t>
  </si>
  <si>
    <t>ACOSTAMBO</t>
  </si>
  <si>
    <t>090702</t>
  </si>
  <si>
    <t>SANTO DOMINGO DE CAPILLAS</t>
  </si>
  <si>
    <t>090615</t>
  </si>
  <si>
    <t>QUITO-ARMA</t>
  </si>
  <si>
    <t>090609</t>
  </si>
  <si>
    <t>OCOYO</t>
  </si>
  <si>
    <t>090606</t>
  </si>
  <si>
    <t>SAN PEDRO DE CORIS</t>
  </si>
  <si>
    <t>090509</t>
  </si>
  <si>
    <t>LA MERCED</t>
  </si>
  <si>
    <t>090505</t>
  </si>
  <si>
    <t>TICRAPO</t>
  </si>
  <si>
    <t>090413</t>
  </si>
  <si>
    <t>SANTA ANA</t>
  </si>
  <si>
    <t>090411</t>
  </si>
  <si>
    <t>090410</t>
  </si>
  <si>
    <t>MOLLEPAMPA</t>
  </si>
  <si>
    <t>090409</t>
  </si>
  <si>
    <t>HUAMATAMBO</t>
  </si>
  <si>
    <t>090408</t>
  </si>
  <si>
    <t>HUACHOS</t>
  </si>
  <si>
    <t>090407</t>
  </si>
  <si>
    <t>COCAS</t>
  </si>
  <si>
    <t>090406</t>
  </si>
  <si>
    <t>CHUPAMARCA</t>
  </si>
  <si>
    <t>090405</t>
  </si>
  <si>
    <t>CAPILLAS</t>
  </si>
  <si>
    <t>090404</t>
  </si>
  <si>
    <t>AURAHUA</t>
  </si>
  <si>
    <t>090403</t>
  </si>
  <si>
    <t>SECCLLA</t>
  </si>
  <si>
    <t>090312</t>
  </si>
  <si>
    <t>SAN ANTONIO DE ANTAPARCO</t>
  </si>
  <si>
    <t>090310</t>
  </si>
  <si>
    <t>CHINCHO</t>
  </si>
  <si>
    <t>090305</t>
  </si>
  <si>
    <t>POMACOCHA</t>
  </si>
  <si>
    <t>090207</t>
  </si>
  <si>
    <t>MARCAS</t>
  </si>
  <si>
    <t>090205</t>
  </si>
  <si>
    <t>VILCA</t>
  </si>
  <si>
    <t>090116</t>
  </si>
  <si>
    <t>MOYA</t>
  </si>
  <si>
    <t>090112</t>
  </si>
  <si>
    <t>090111</t>
  </si>
  <si>
    <t>MANTA</t>
  </si>
  <si>
    <t>090110</t>
  </si>
  <si>
    <t>LARIA</t>
  </si>
  <si>
    <t>090109</t>
  </si>
  <si>
    <t>090106</t>
  </si>
  <si>
    <t>CONAYCA</t>
  </si>
  <si>
    <t>090104</t>
  </si>
  <si>
    <t>ACORIA</t>
  </si>
  <si>
    <t>090103</t>
  </si>
  <si>
    <t>CAMANTI</t>
  </si>
  <si>
    <t>081203</t>
  </si>
  <si>
    <t>080909</t>
  </si>
  <si>
    <t>SANTA TERESA</t>
  </si>
  <si>
    <t>080908</t>
  </si>
  <si>
    <t>KIMBIRI</t>
  </si>
  <si>
    <t>080907</t>
  </si>
  <si>
    <t>QUELLOUNO</t>
  </si>
  <si>
    <t>080906</t>
  </si>
  <si>
    <t>MARANURA</t>
  </si>
  <si>
    <t>080904</t>
  </si>
  <si>
    <t>ECHARATE</t>
  </si>
  <si>
    <t>080902</t>
  </si>
  <si>
    <t>PICHIGUA</t>
  </si>
  <si>
    <t>ESPINAR</t>
  </si>
  <si>
    <t>080806</t>
  </si>
  <si>
    <t>OCORURO</t>
  </si>
  <si>
    <t>080804</t>
  </si>
  <si>
    <t>CONDOROMA</t>
  </si>
  <si>
    <t>080802</t>
  </si>
  <si>
    <t>TARAY</t>
  </si>
  <si>
    <t>080407</t>
  </si>
  <si>
    <t>LIMATAMBO</t>
  </si>
  <si>
    <t>080306</t>
  </si>
  <si>
    <t>POROY</t>
  </si>
  <si>
    <t>080103</t>
  </si>
  <si>
    <t>SEXI</t>
  </si>
  <si>
    <t>061309</t>
  </si>
  <si>
    <t>SAUCEPAMPA</t>
  </si>
  <si>
    <t>061308</t>
  </si>
  <si>
    <t>PULAN</t>
  </si>
  <si>
    <t>061307</t>
  </si>
  <si>
    <t>NINABAMBA</t>
  </si>
  <si>
    <t>061306</t>
  </si>
  <si>
    <t>CATACHE</t>
  </si>
  <si>
    <t>061303</t>
  </si>
  <si>
    <t>ANDABAMBA</t>
  </si>
  <si>
    <t>061302</t>
  </si>
  <si>
    <t>NIEPOS</t>
  </si>
  <si>
    <t>061109</t>
  </si>
  <si>
    <t>SAN JOSE DEL ALTO</t>
  </si>
  <si>
    <t>060811</t>
  </si>
  <si>
    <t>SAN FELIPE</t>
  </si>
  <si>
    <t>060810</t>
  </si>
  <si>
    <t>060808</t>
  </si>
  <si>
    <t>HUABAL</t>
  </si>
  <si>
    <t>060805</t>
  </si>
  <si>
    <t>COLASAY</t>
  </si>
  <si>
    <t>060804</t>
  </si>
  <si>
    <t>CHONTALI</t>
  </si>
  <si>
    <t>060803</t>
  </si>
  <si>
    <t>CHUGUR</t>
  </si>
  <si>
    <t>HUALGAYOC</t>
  </si>
  <si>
    <t>060702</t>
  </si>
  <si>
    <t>SANTO TOMAS</t>
  </si>
  <si>
    <t>CUTERVO</t>
  </si>
  <si>
    <t>060613</t>
  </si>
  <si>
    <t>SAN JUAN DE CUTERVO</t>
  </si>
  <si>
    <t>060609</t>
  </si>
  <si>
    <t>QUEROCOTILLO</t>
  </si>
  <si>
    <t>060607</t>
  </si>
  <si>
    <t>PIMPINGOS</t>
  </si>
  <si>
    <t>060606</t>
  </si>
  <si>
    <t>SAN BENITO</t>
  </si>
  <si>
    <t>060505</t>
  </si>
  <si>
    <t>GUZMANGO</t>
  </si>
  <si>
    <t>060504</t>
  </si>
  <si>
    <t>OXAMARCA</t>
  </si>
  <si>
    <t>060308</t>
  </si>
  <si>
    <t>CHUMUCH</t>
  </si>
  <si>
    <t>060302</t>
  </si>
  <si>
    <t>ALCAMENCA</t>
  </si>
  <si>
    <t>051002</t>
  </si>
  <si>
    <t>SANTIAGO DE PAUCARAY</t>
  </si>
  <si>
    <t>050910</t>
  </si>
  <si>
    <t>SAN JOSE DE USHUA</t>
  </si>
  <si>
    <t>050809</t>
  </si>
  <si>
    <t>PARARCA</t>
  </si>
  <si>
    <t>050807</t>
  </si>
  <si>
    <t>CORCULLA</t>
  </si>
  <si>
    <t>050803</t>
  </si>
  <si>
    <t>SANTA ANA DE HUAYCAHUACHO</t>
  </si>
  <si>
    <t>050620</t>
  </si>
  <si>
    <t>SAISA</t>
  </si>
  <si>
    <t>050614</t>
  </si>
  <si>
    <t>OCAÑA</t>
  </si>
  <si>
    <t>050612</t>
  </si>
  <si>
    <t>050609</t>
  </si>
  <si>
    <t>LA MAR</t>
  </si>
  <si>
    <t>050507</t>
  </si>
  <si>
    <t>AYNA</t>
  </si>
  <si>
    <t>050503</t>
  </si>
  <si>
    <t>LLOCHEGUA</t>
  </si>
  <si>
    <t>HUANTA</t>
  </si>
  <si>
    <t>050408</t>
  </si>
  <si>
    <t>SACSAMARCA</t>
  </si>
  <si>
    <t>HUANCA SANCOS</t>
  </si>
  <si>
    <t>050303</t>
  </si>
  <si>
    <t>SAN JOSE DE TICLLAS</t>
  </si>
  <si>
    <t>050109</t>
  </si>
  <si>
    <t>TAURIA</t>
  </si>
  <si>
    <t>040809</t>
  </si>
  <si>
    <t>YANAQUIHUA</t>
  </si>
  <si>
    <t>040608</t>
  </si>
  <si>
    <t>CHICHAS</t>
  </si>
  <si>
    <t>040604</t>
  </si>
  <si>
    <t>MAJES</t>
  </si>
  <si>
    <t>040520</t>
  </si>
  <si>
    <t>TISCO</t>
  </si>
  <si>
    <t>040517</t>
  </si>
  <si>
    <t>SAN ANTONIO DE CHUCA</t>
  </si>
  <si>
    <t>040514</t>
  </si>
  <si>
    <t>LLUTA</t>
  </si>
  <si>
    <t>040511</t>
  </si>
  <si>
    <t>CALLALLI</t>
  </si>
  <si>
    <t>040504</t>
  </si>
  <si>
    <t>UÑON</t>
  </si>
  <si>
    <t>040412</t>
  </si>
  <si>
    <t>LOMAS</t>
  </si>
  <si>
    <t>040311</t>
  </si>
  <si>
    <t>HUANUHUANU</t>
  </si>
  <si>
    <t>040309</t>
  </si>
  <si>
    <t>CHAPARRA</t>
  </si>
  <si>
    <t>040308</t>
  </si>
  <si>
    <t>CHALA</t>
  </si>
  <si>
    <t>040307</t>
  </si>
  <si>
    <t>BELLA UNION</t>
  </si>
  <si>
    <t>040305</t>
  </si>
  <si>
    <t>ATIQUIPA</t>
  </si>
  <si>
    <t>040304</t>
  </si>
  <si>
    <t>QUILCA</t>
  </si>
  <si>
    <t>040207</t>
  </si>
  <si>
    <t>MARIANO NICOLAS VALCARCEL</t>
  </si>
  <si>
    <t>040203</t>
  </si>
  <si>
    <t>YURA</t>
  </si>
  <si>
    <t>040128</t>
  </si>
  <si>
    <t>YARABAMBA</t>
  </si>
  <si>
    <t>040127</t>
  </si>
  <si>
    <t>VITOR</t>
  </si>
  <si>
    <t>040125</t>
  </si>
  <si>
    <t>SANTA ISABEL DE SIGUAS</t>
  </si>
  <si>
    <t>040120</t>
  </si>
  <si>
    <t>SAN JUAN DE TARUCANI</t>
  </si>
  <si>
    <t>040119</t>
  </si>
  <si>
    <t>SAN JUAN DE SIGUAS</t>
  </si>
  <si>
    <t>040118</t>
  </si>
  <si>
    <t>MOLLEBAYA</t>
  </si>
  <si>
    <t>040111</t>
  </si>
  <si>
    <t>VIRUNDO</t>
  </si>
  <si>
    <t>030713</t>
  </si>
  <si>
    <t>TURPAY</t>
  </si>
  <si>
    <t>030711</t>
  </si>
  <si>
    <t>030709</t>
  </si>
  <si>
    <t>MICAELA BASTIDAS</t>
  </si>
  <si>
    <t>030706</t>
  </si>
  <si>
    <t>MAMARA</t>
  </si>
  <si>
    <t>030705</t>
  </si>
  <si>
    <t>URANMARCA</t>
  </si>
  <si>
    <t>CHINCHEROS</t>
  </si>
  <si>
    <t>030607</t>
  </si>
  <si>
    <t>SORAYA</t>
  </si>
  <si>
    <t>030413</t>
  </si>
  <si>
    <t>HUAYLLO</t>
  </si>
  <si>
    <t>030407</t>
  </si>
  <si>
    <t>COTARUSE</t>
  </si>
  <si>
    <t>030406</t>
  </si>
  <si>
    <t>CHAPIMARCA</t>
  </si>
  <si>
    <t>030404</t>
  </si>
  <si>
    <t>CAPAYA</t>
  </si>
  <si>
    <t>030402</t>
  </si>
  <si>
    <t>JUAN ESPINOZA MEDRANO</t>
  </si>
  <si>
    <t>030304</t>
  </si>
  <si>
    <t>EL ORO</t>
  </si>
  <si>
    <t>030302</t>
  </si>
  <si>
    <t>HUANCARAMA</t>
  </si>
  <si>
    <t>030204</t>
  </si>
  <si>
    <t>CURAHUASI</t>
  </si>
  <si>
    <t>030104</t>
  </si>
  <si>
    <t>CIRCA</t>
  </si>
  <si>
    <t>030103</t>
  </si>
  <si>
    <t>CHACOCHE</t>
  </si>
  <si>
    <t>030102</t>
  </si>
  <si>
    <t>SICSIBAMBA</t>
  </si>
  <si>
    <t>021910</t>
  </si>
  <si>
    <t>QUICHES</t>
  </si>
  <si>
    <t>021907</t>
  </si>
  <si>
    <t>021906</t>
  </si>
  <si>
    <t>SAMANCO</t>
  </si>
  <si>
    <t>021807</t>
  </si>
  <si>
    <t>NEPEÑA</t>
  </si>
  <si>
    <t>021806</t>
  </si>
  <si>
    <t>CACERES DEL PERU</t>
  </si>
  <si>
    <t>021802</t>
  </si>
  <si>
    <t>HUAYLLAPAMPA</t>
  </si>
  <si>
    <t>021704</t>
  </si>
  <si>
    <t>PAMPAS</t>
  </si>
  <si>
    <t>021509</t>
  </si>
  <si>
    <t>021508</t>
  </si>
  <si>
    <t>LLAPO</t>
  </si>
  <si>
    <t>021507</t>
  </si>
  <si>
    <t>LACABAMBA</t>
  </si>
  <si>
    <t>021506</t>
  </si>
  <si>
    <t>HUANDOVAL</t>
  </si>
  <si>
    <t>021505</t>
  </si>
  <si>
    <t>HUACASCHUQUE</t>
  </si>
  <si>
    <t>021504</t>
  </si>
  <si>
    <t>021502</t>
  </si>
  <si>
    <t>SANTIAGO DE CHILCAS</t>
  </si>
  <si>
    <t>021410</t>
  </si>
  <si>
    <t>021409</t>
  </si>
  <si>
    <t>ACAS</t>
  </si>
  <si>
    <t>021402</t>
  </si>
  <si>
    <t>MUSGA</t>
  </si>
  <si>
    <t>MARISCAL LUZURIAGA</t>
  </si>
  <si>
    <t>021308</t>
  </si>
  <si>
    <t>SANTO TORIBIO</t>
  </si>
  <si>
    <t>021209</t>
  </si>
  <si>
    <t>021204</t>
  </si>
  <si>
    <t>021202</t>
  </si>
  <si>
    <t>COCHAPETI</t>
  </si>
  <si>
    <t>021102</t>
  </si>
  <si>
    <t>BAMBAS</t>
  </si>
  <si>
    <t>020903</t>
  </si>
  <si>
    <t>020902</t>
  </si>
  <si>
    <t>COMANDANTE NOEL</t>
  </si>
  <si>
    <t>020803</t>
  </si>
  <si>
    <t>MANGAS</t>
  </si>
  <si>
    <t>020512</t>
  </si>
  <si>
    <t>HUASTA</t>
  </si>
  <si>
    <t>020509</t>
  </si>
  <si>
    <t>ABELARDO PARDO LEZAMETA</t>
  </si>
  <si>
    <t>020502</t>
  </si>
  <si>
    <t>020204</t>
  </si>
  <si>
    <t>HUACLLAN</t>
  </si>
  <si>
    <t>020203</t>
  </si>
  <si>
    <t>PIRA</t>
  </si>
  <si>
    <t>020111</t>
  </si>
  <si>
    <t>020109</t>
  </si>
  <si>
    <t>YAMON</t>
  </si>
  <si>
    <t>UTCUBAMBA</t>
  </si>
  <si>
    <t>010707</t>
  </si>
  <si>
    <t>LONYA GRANDE</t>
  </si>
  <si>
    <t>010706</t>
  </si>
  <si>
    <t>JAMALCA</t>
  </si>
  <si>
    <t>010705</t>
  </si>
  <si>
    <t>CUMBA</t>
  </si>
  <si>
    <t>010703</t>
  </si>
  <si>
    <t>CAJARURO</t>
  </si>
  <si>
    <t>010702</t>
  </si>
  <si>
    <t>010612</t>
  </si>
  <si>
    <t>TOTORA</t>
  </si>
  <si>
    <t>010611</t>
  </si>
  <si>
    <t>OMIA</t>
  </si>
  <si>
    <t>010609</t>
  </si>
  <si>
    <t>MILPUC</t>
  </si>
  <si>
    <t>010608</t>
  </si>
  <si>
    <t>LIMABAMBA</t>
  </si>
  <si>
    <t>010605</t>
  </si>
  <si>
    <t>010604</t>
  </si>
  <si>
    <t>COCHAMAL</t>
  </si>
  <si>
    <t>010603</t>
  </si>
  <si>
    <t>CHIRIMOTO</t>
  </si>
  <si>
    <t>010602</t>
  </si>
  <si>
    <t>TRITA</t>
  </si>
  <si>
    <t>010523</t>
  </si>
  <si>
    <t>010521</t>
  </si>
  <si>
    <t>SAN JUAN DE LOPECANCHA</t>
  </si>
  <si>
    <t>010519</t>
  </si>
  <si>
    <t>010518</t>
  </si>
  <si>
    <t>SAN FRANCISCO DEL YESO</t>
  </si>
  <si>
    <t>010517</t>
  </si>
  <si>
    <t>010516</t>
  </si>
  <si>
    <t>PROVIDENCIA</t>
  </si>
  <si>
    <t>010515</t>
  </si>
  <si>
    <t>OCUMAL</t>
  </si>
  <si>
    <t>010513</t>
  </si>
  <si>
    <t>OCALLI</t>
  </si>
  <si>
    <t>010512</t>
  </si>
  <si>
    <t>LUYA VIEJO</t>
  </si>
  <si>
    <t>010510</t>
  </si>
  <si>
    <t>LONGUITA</t>
  </si>
  <si>
    <t>010507</t>
  </si>
  <si>
    <t>CONILA</t>
  </si>
  <si>
    <t>010505</t>
  </si>
  <si>
    <t>COCABAMBA</t>
  </si>
  <si>
    <t>010503</t>
  </si>
  <si>
    <t>CAMPORREDONDO</t>
  </si>
  <si>
    <t>010502</t>
  </si>
  <si>
    <t>YAMBRASBAMBA</t>
  </si>
  <si>
    <t>010312</t>
  </si>
  <si>
    <t>VALERA</t>
  </si>
  <si>
    <t>010311</t>
  </si>
  <si>
    <t>SHIPASBAMBA</t>
  </si>
  <si>
    <t>010310</t>
  </si>
  <si>
    <t>RECTA</t>
  </si>
  <si>
    <t>010308</t>
  </si>
  <si>
    <t>COROSHA</t>
  </si>
  <si>
    <t>010304</t>
  </si>
  <si>
    <t>CHURUJA</t>
  </si>
  <si>
    <t>010303</t>
  </si>
  <si>
    <t>CHISQUILLA</t>
  </si>
  <si>
    <t>010302</t>
  </si>
  <si>
    <t>EL PARCO</t>
  </si>
  <si>
    <t>010204</t>
  </si>
  <si>
    <t>SONCHE</t>
  </si>
  <si>
    <t>010121</t>
  </si>
  <si>
    <t>SAN ISIDRO DE MAINO</t>
  </si>
  <si>
    <t>010119</t>
  </si>
  <si>
    <t>010116</t>
  </si>
  <si>
    <t>MONTEVIDEO</t>
  </si>
  <si>
    <t>010115</t>
  </si>
  <si>
    <t>MAGDALENA</t>
  </si>
  <si>
    <t>010112</t>
  </si>
  <si>
    <t>LEVANTO</t>
  </si>
  <si>
    <t>010111</t>
  </si>
  <si>
    <t>LA JALCA</t>
  </si>
  <si>
    <t>010109</t>
  </si>
  <si>
    <t>HUANCAS</t>
  </si>
  <si>
    <t>010108</t>
  </si>
  <si>
    <t>GRANADA</t>
  </si>
  <si>
    <t>010107</t>
  </si>
  <si>
    <t>CHILIQUIN</t>
  </si>
  <si>
    <t>010105</t>
  </si>
  <si>
    <t>CHETO</t>
  </si>
  <si>
    <t>010104</t>
  </si>
  <si>
    <t>BALSAS</t>
  </si>
  <si>
    <t>010103</t>
  </si>
  <si>
    <t>ASUNCION</t>
  </si>
  <si>
    <t>010102</t>
  </si>
  <si>
    <t>YURUA</t>
  </si>
  <si>
    <t>250204</t>
  </si>
  <si>
    <t>SEPAHUA</t>
  </si>
  <si>
    <t>250202</t>
  </si>
  <si>
    <t>SHUNTE</t>
  </si>
  <si>
    <t>221004</t>
  </si>
  <si>
    <t>SHANAO</t>
  </si>
  <si>
    <t>220509</t>
  </si>
  <si>
    <t>OLLARAYA</t>
  </si>
  <si>
    <t>211305</t>
  </si>
  <si>
    <t>PHARA</t>
  </si>
  <si>
    <t>211205</t>
  </si>
  <si>
    <t>LIMBANI</t>
  </si>
  <si>
    <t>211203</t>
  </si>
  <si>
    <t>CARACOTO</t>
  </si>
  <si>
    <t>211104</t>
  </si>
  <si>
    <t>SINA</t>
  </si>
  <si>
    <t>211005</t>
  </si>
  <si>
    <t>QUILCAPUNCU</t>
  </si>
  <si>
    <t>211004</t>
  </si>
  <si>
    <t>PEDRO VILCA APAZA</t>
  </si>
  <si>
    <t>211003</t>
  </si>
  <si>
    <t>TILALI</t>
  </si>
  <si>
    <t>210904</t>
  </si>
  <si>
    <t>UMACHIRI</t>
  </si>
  <si>
    <t>210809</t>
  </si>
  <si>
    <t>210808</t>
  </si>
  <si>
    <t>NUÑOA</t>
  </si>
  <si>
    <t>210806</t>
  </si>
  <si>
    <t>MACARI</t>
  </si>
  <si>
    <t>210805</t>
  </si>
  <si>
    <t>ANTAUTA</t>
  </si>
  <si>
    <t>210802</t>
  </si>
  <si>
    <t>210708</t>
  </si>
  <si>
    <t>VILQUE CHICO</t>
  </si>
  <si>
    <t>210608</t>
  </si>
  <si>
    <t>ROSASPATA</t>
  </si>
  <si>
    <t>210606</t>
  </si>
  <si>
    <t>HUATASANI</t>
  </si>
  <si>
    <t>210603</t>
  </si>
  <si>
    <t>USICAYOS</t>
  </si>
  <si>
    <t>210310</t>
  </si>
  <si>
    <t>OLLACHEA</t>
  </si>
  <si>
    <t>210308</t>
  </si>
  <si>
    <t>CRUCERO</t>
  </si>
  <si>
    <t>210306</t>
  </si>
  <si>
    <t>CORANI</t>
  </si>
  <si>
    <t>210305</t>
  </si>
  <si>
    <t>AYAPATA</t>
  </si>
  <si>
    <t>210303</t>
  </si>
  <si>
    <t>AJOYANI</t>
  </si>
  <si>
    <t>210302</t>
  </si>
  <si>
    <t>TIRAPATA</t>
  </si>
  <si>
    <t>210215</t>
  </si>
  <si>
    <t>SANTIAGO DE PUPUJA</t>
  </si>
  <si>
    <t>210214</t>
  </si>
  <si>
    <t>210212</t>
  </si>
  <si>
    <t>SAN ANTON</t>
  </si>
  <si>
    <t>210211</t>
  </si>
  <si>
    <t>POTONI</t>
  </si>
  <si>
    <t>210209</t>
  </si>
  <si>
    <t>MUÑANI</t>
  </si>
  <si>
    <t>210208</t>
  </si>
  <si>
    <t>TIQUILLACA</t>
  </si>
  <si>
    <t>210114</t>
  </si>
  <si>
    <t>PICHACANI</t>
  </si>
  <si>
    <t>210111</t>
  </si>
  <si>
    <t>YAMANGO</t>
  </si>
  <si>
    <t>200410</t>
  </si>
  <si>
    <t>SANTO DOMINGO</t>
  </si>
  <si>
    <t>200409</t>
  </si>
  <si>
    <t>CHALACO</t>
  </si>
  <si>
    <t>200403</t>
  </si>
  <si>
    <t>SONDORILLO</t>
  </si>
  <si>
    <t>200308</t>
  </si>
  <si>
    <t>SAN MIGUEL DE EL FAIQUE</t>
  </si>
  <si>
    <t>200306</t>
  </si>
  <si>
    <t>LALAQUIZ</t>
  </si>
  <si>
    <t>200305</t>
  </si>
  <si>
    <t>HUARMACA</t>
  </si>
  <si>
    <t>200304</t>
  </si>
  <si>
    <t>CANCHAQUE</t>
  </si>
  <si>
    <t>200302</t>
  </si>
  <si>
    <t>SAPILLICA</t>
  </si>
  <si>
    <t>200208</t>
  </si>
  <si>
    <t>PACAIPAMPA</t>
  </si>
  <si>
    <t>200206</t>
  </si>
  <si>
    <t>200204</t>
  </si>
  <si>
    <t>FRIAS</t>
  </si>
  <si>
    <t>200202</t>
  </si>
  <si>
    <t>LA ARENA</t>
  </si>
  <si>
    <t>200109</t>
  </si>
  <si>
    <t>EL TALLAN</t>
  </si>
  <si>
    <t>200108</t>
  </si>
  <si>
    <t>CURA MORI</t>
  </si>
  <si>
    <t>200107</t>
  </si>
  <si>
    <t>TAPUC</t>
  </si>
  <si>
    <t>190207</t>
  </si>
  <si>
    <t>UBINAS</t>
  </si>
  <si>
    <t>180210</t>
  </si>
  <si>
    <t>MATALAQUE</t>
  </si>
  <si>
    <t>180207</t>
  </si>
  <si>
    <t xml:space="preserve">ANDOAS </t>
  </si>
  <si>
    <t>160706</t>
  </si>
  <si>
    <t>PASTAZA</t>
  </si>
  <si>
    <t>160705</t>
  </si>
  <si>
    <t>MORONA</t>
  </si>
  <si>
    <t>160704</t>
  </si>
  <si>
    <t>CAHUAPANAS</t>
  </si>
  <si>
    <t>160702</t>
  </si>
  <si>
    <t>URARINAS</t>
  </si>
  <si>
    <t>160305</t>
  </si>
  <si>
    <t>BALSAPUERTO</t>
  </si>
  <si>
    <t>160202</t>
  </si>
  <si>
    <t>TORRES CAUSANA</t>
  </si>
  <si>
    <t>160110</t>
  </si>
  <si>
    <t>COPA</t>
  </si>
  <si>
    <t>150302</t>
  </si>
  <si>
    <t>140310</t>
  </si>
  <si>
    <t>OLMOS</t>
  </si>
  <si>
    <t>140308</t>
  </si>
  <si>
    <t>MORROPE</t>
  </si>
  <si>
    <t>140306</t>
  </si>
  <si>
    <t>PITIPO</t>
  </si>
  <si>
    <t>140205</t>
  </si>
  <si>
    <t>INCAHUASI</t>
  </si>
  <si>
    <t>140203</t>
  </si>
  <si>
    <t>CAÑARIS</t>
  </si>
  <si>
    <t>140202</t>
  </si>
  <si>
    <t>SAYAPULLO</t>
  </si>
  <si>
    <t>131104</t>
  </si>
  <si>
    <t>LUCMA</t>
  </si>
  <si>
    <t>131102</t>
  </si>
  <si>
    <t>SITABAMBA</t>
  </si>
  <si>
    <t>131008</t>
  </si>
  <si>
    <t>SANTA CRUZ DE CHUCA</t>
  </si>
  <si>
    <t>131007</t>
  </si>
  <si>
    <t>CACHICADAN</t>
  </si>
  <si>
    <t>131003</t>
  </si>
  <si>
    <t>SARTIMBAMBA</t>
  </si>
  <si>
    <t>SANCHEZ CARRION</t>
  </si>
  <si>
    <t>130908</t>
  </si>
  <si>
    <t>SARIN</t>
  </si>
  <si>
    <t>130907</t>
  </si>
  <si>
    <t>SANAGORAN</t>
  </si>
  <si>
    <t>130906</t>
  </si>
  <si>
    <t>MARCABAL</t>
  </si>
  <si>
    <t>130905</t>
  </si>
  <si>
    <t>CURGOS</t>
  </si>
  <si>
    <t>130904</t>
  </si>
  <si>
    <t>COCHORCO</t>
  </si>
  <si>
    <t>130903</t>
  </si>
  <si>
    <t>CHUGAY</t>
  </si>
  <si>
    <t>130902</t>
  </si>
  <si>
    <t>URPAY</t>
  </si>
  <si>
    <t>130813</t>
  </si>
  <si>
    <t>SANTIAGO DE CHALLAS</t>
  </si>
  <si>
    <t>130811</t>
  </si>
  <si>
    <t>ONGON</t>
  </si>
  <si>
    <t>130807</t>
  </si>
  <si>
    <t>HUAYO</t>
  </si>
  <si>
    <t>130806</t>
  </si>
  <si>
    <t>HUANCASPATA</t>
  </si>
  <si>
    <t>130804</t>
  </si>
  <si>
    <t>CHILLIA</t>
  </si>
  <si>
    <t>130803</t>
  </si>
  <si>
    <t>USQUIL</t>
  </si>
  <si>
    <t>130614</t>
  </si>
  <si>
    <t>SINSICAP</t>
  </si>
  <si>
    <t>130613</t>
  </si>
  <si>
    <t>LA CUESTA</t>
  </si>
  <si>
    <t>130606</t>
  </si>
  <si>
    <t>AGALLPAMPA</t>
  </si>
  <si>
    <t>130602</t>
  </si>
  <si>
    <t>HUASO</t>
  </si>
  <si>
    <t>130504</t>
  </si>
  <si>
    <t>CALAMARCA</t>
  </si>
  <si>
    <t>130502</t>
  </si>
  <si>
    <t>BAMBAMARCA</t>
  </si>
  <si>
    <t>130302</t>
  </si>
  <si>
    <t>ANDAMARCA</t>
  </si>
  <si>
    <t>120203</t>
  </si>
  <si>
    <t>SANTO DOMINGO DE ACOBAMBA</t>
  </si>
  <si>
    <t>120135</t>
  </si>
  <si>
    <t xml:space="preserve">PARIAHUANCA   </t>
  </si>
  <si>
    <t>120124</t>
  </si>
  <si>
    <t>HUASICANCHA</t>
  </si>
  <si>
    <t>120120</t>
  </si>
  <si>
    <t>CHONGOS ALTO</t>
  </si>
  <si>
    <t>120108</t>
  </si>
  <si>
    <t>CHICCHE</t>
  </si>
  <si>
    <t>120106</t>
  </si>
  <si>
    <t>CHACAPAMPA</t>
  </si>
  <si>
    <t>120105</t>
  </si>
  <si>
    <t>CHAVIN</t>
  </si>
  <si>
    <t>110203</t>
  </si>
  <si>
    <t>CHORAS</t>
  </si>
  <si>
    <t>101108</t>
  </si>
  <si>
    <t>PAMPAMARCA</t>
  </si>
  <si>
    <t>101107</t>
  </si>
  <si>
    <t>OBAS</t>
  </si>
  <si>
    <t>101106</t>
  </si>
  <si>
    <t>JACAS CHICO</t>
  </si>
  <si>
    <t>101105</t>
  </si>
  <si>
    <t>APARICIO POMARES</t>
  </si>
  <si>
    <t>101104</t>
  </si>
  <si>
    <t>SAN MIGUEL DE CAURI</t>
  </si>
  <si>
    <t>101007</t>
  </si>
  <si>
    <t>SAN FRANCISCO DE ASIS</t>
  </si>
  <si>
    <t>101006</t>
  </si>
  <si>
    <t>BAÑOS</t>
  </si>
  <si>
    <t>101002</t>
  </si>
  <si>
    <t xml:space="preserve">UMARI  </t>
  </si>
  <si>
    <t>PACHITEA</t>
  </si>
  <si>
    <t>100804</t>
  </si>
  <si>
    <t>MOLINO</t>
  </si>
  <si>
    <t>100803</t>
  </si>
  <si>
    <t>CHAGLLA</t>
  </si>
  <si>
    <t>100802</t>
  </si>
  <si>
    <t>100703</t>
  </si>
  <si>
    <t>MARIANO DAMASO BERAUN</t>
  </si>
  <si>
    <t>100606</t>
  </si>
  <si>
    <t>JOSE CRESPO Y CASTILLO</t>
  </si>
  <si>
    <t>100604</t>
  </si>
  <si>
    <t>SINGA</t>
  </si>
  <si>
    <t>100510</t>
  </si>
  <si>
    <t>PUÑOS</t>
  </si>
  <si>
    <t>100509</t>
  </si>
  <si>
    <t>PUNCHAO</t>
  </si>
  <si>
    <t>100508</t>
  </si>
  <si>
    <t>100506</t>
  </si>
  <si>
    <t>JIRCAN</t>
  </si>
  <si>
    <t>100505</t>
  </si>
  <si>
    <t>JACAS GRANDE</t>
  </si>
  <si>
    <t>100504</t>
  </si>
  <si>
    <t>CHAVIN DE PARIARCA</t>
  </si>
  <si>
    <t>100503</t>
  </si>
  <si>
    <t>PINRA</t>
  </si>
  <si>
    <t>HUACAYBAMBA</t>
  </si>
  <si>
    <t>100404</t>
  </si>
  <si>
    <t>COCHABAMBA</t>
  </si>
  <si>
    <t>100403</t>
  </si>
  <si>
    <t>CANCHABAMBA</t>
  </si>
  <si>
    <t>100402</t>
  </si>
  <si>
    <t>YANAS</t>
  </si>
  <si>
    <t>100323</t>
  </si>
  <si>
    <t>SILLAPATA</t>
  </si>
  <si>
    <t>100322</t>
  </si>
  <si>
    <t>SHUNQUI</t>
  </si>
  <si>
    <t>100321</t>
  </si>
  <si>
    <t>RIPAN</t>
  </si>
  <si>
    <t>100317</t>
  </si>
  <si>
    <t>PACHAS</t>
  </si>
  <si>
    <t>100313</t>
  </si>
  <si>
    <t>MARIAS</t>
  </si>
  <si>
    <t>100311</t>
  </si>
  <si>
    <t>CHUQUIS</t>
  </si>
  <si>
    <t>100307</t>
  </si>
  <si>
    <t>HUACAR</t>
  </si>
  <si>
    <t>100205</t>
  </si>
  <si>
    <t>CONCHAMARCA</t>
  </si>
  <si>
    <t>100204</t>
  </si>
  <si>
    <t>COLPAS</t>
  </si>
  <si>
    <t>100203</t>
  </si>
  <si>
    <t>CAYNA</t>
  </si>
  <si>
    <t>100202</t>
  </si>
  <si>
    <t>100112</t>
  </si>
  <si>
    <t>YARUMAYO</t>
  </si>
  <si>
    <t>100110</t>
  </si>
  <si>
    <t>SANTA MARIA DEL VALLE</t>
  </si>
  <si>
    <t>100109</t>
  </si>
  <si>
    <t>SAN PEDRO DE CHAULAN</t>
  </si>
  <si>
    <t>100108</t>
  </si>
  <si>
    <t>SAN FRANCISCO DE CAYRAN</t>
  </si>
  <si>
    <t>100107</t>
  </si>
  <si>
    <t>QUISQUI</t>
  </si>
  <si>
    <t>100106</t>
  </si>
  <si>
    <t>MARGOS</t>
  </si>
  <si>
    <t>100105</t>
  </si>
  <si>
    <t>CHURUBAMBA</t>
  </si>
  <si>
    <t>100104</t>
  </si>
  <si>
    <t>CHINCHAO</t>
  </si>
  <si>
    <t>100103</t>
  </si>
  <si>
    <t>TINTAY PUNCU</t>
  </si>
  <si>
    <t>090718</t>
  </si>
  <si>
    <t>SURCUBAMBA</t>
  </si>
  <si>
    <t>090717</t>
  </si>
  <si>
    <t>SAN MARCOS DE ROCCHAC</t>
  </si>
  <si>
    <t>090716</t>
  </si>
  <si>
    <t>SALCAHUASI</t>
  </si>
  <si>
    <t>090715</t>
  </si>
  <si>
    <t>SALCABAMBA</t>
  </si>
  <si>
    <t>090714</t>
  </si>
  <si>
    <t>QUISHUAR</t>
  </si>
  <si>
    <t>090713</t>
  </si>
  <si>
    <t>PAZOS</t>
  </si>
  <si>
    <t>090711</t>
  </si>
  <si>
    <t>HUARIBAMBA</t>
  </si>
  <si>
    <t>090709</t>
  </si>
  <si>
    <t>DANIEL HERNANDEZ</t>
  </si>
  <si>
    <t>090706</t>
  </si>
  <si>
    <t>SANTIAGO DE QUIRAHUARA</t>
  </si>
  <si>
    <t>090614</t>
  </si>
  <si>
    <t>SANTIAGO DE CHOCORVOS</t>
  </si>
  <si>
    <t>090613</t>
  </si>
  <si>
    <t>SAN FRANCISCO DE SANGAYAICO</t>
  </si>
  <si>
    <t>090611</t>
  </si>
  <si>
    <t>SAN ANTONIO DE CUSICANCHA</t>
  </si>
  <si>
    <t>090610</t>
  </si>
  <si>
    <t>QUERCO</t>
  </si>
  <si>
    <t>090608</t>
  </si>
  <si>
    <t>PILPICHACA</t>
  </si>
  <si>
    <t>090607</t>
  </si>
  <si>
    <t>LARAMARCA</t>
  </si>
  <si>
    <t>090605</t>
  </si>
  <si>
    <t>AYAVI</t>
  </si>
  <si>
    <t>090602</t>
  </si>
  <si>
    <t>090511</t>
  </si>
  <si>
    <t>PACHAMARCA</t>
  </si>
  <si>
    <t>090510</t>
  </si>
  <si>
    <t>PAUCARBAMBA</t>
  </si>
  <si>
    <t>090507</t>
  </si>
  <si>
    <t>LOCROJA</t>
  </si>
  <si>
    <t>090506</t>
  </si>
  <si>
    <t>090504</t>
  </si>
  <si>
    <t>CHINCHIHUASI</t>
  </si>
  <si>
    <t>090503</t>
  </si>
  <si>
    <t>ANCO</t>
  </si>
  <si>
    <t>090502</t>
  </si>
  <si>
    <t>ARMA</t>
  </si>
  <si>
    <t>090402</t>
  </si>
  <si>
    <t>SANTO TOMAS DE PATA</t>
  </si>
  <si>
    <t>090311</t>
  </si>
  <si>
    <t>HUAYLLAY GRANDE</t>
  </si>
  <si>
    <t>090308</t>
  </si>
  <si>
    <t>HUANCA-HUANCA</t>
  </si>
  <si>
    <t>090307</t>
  </si>
  <si>
    <t>CONGALLA</t>
  </si>
  <si>
    <t>090306</t>
  </si>
  <si>
    <t>CCOCHACCASA</t>
  </si>
  <si>
    <t>090304</t>
  </si>
  <si>
    <t>CALLANMARCA</t>
  </si>
  <si>
    <t>090303</t>
  </si>
  <si>
    <t>ANCHONGA</t>
  </si>
  <si>
    <t>090302</t>
  </si>
  <si>
    <t>ROSARIO</t>
  </si>
  <si>
    <t>090208</t>
  </si>
  <si>
    <t>PAUCARA</t>
  </si>
  <si>
    <t>090206</t>
  </si>
  <si>
    <t>090203</t>
  </si>
  <si>
    <t>090202</t>
  </si>
  <si>
    <t>HUANDO</t>
  </si>
  <si>
    <t>090119</t>
  </si>
  <si>
    <t>090117</t>
  </si>
  <si>
    <t>090114</t>
  </si>
  <si>
    <t>NUEVO OCCORO</t>
  </si>
  <si>
    <t>090113</t>
  </si>
  <si>
    <t>HUAYLLAHUARA</t>
  </si>
  <si>
    <t>090107</t>
  </si>
  <si>
    <t>090105</t>
  </si>
  <si>
    <t>QUIQUIJANA</t>
  </si>
  <si>
    <t>081212</t>
  </si>
  <si>
    <t>OCONGATE</t>
  </si>
  <si>
    <t>081210</t>
  </si>
  <si>
    <t>MARCAPATA</t>
  </si>
  <si>
    <t>081209</t>
  </si>
  <si>
    <t>HUARO</t>
  </si>
  <si>
    <t>081207</t>
  </si>
  <si>
    <t>CUSIPATA</t>
  </si>
  <si>
    <t>081206</t>
  </si>
  <si>
    <t>CCATCA</t>
  </si>
  <si>
    <t>081205</t>
  </si>
  <si>
    <t>CCARHUAYO</t>
  </si>
  <si>
    <t>081204</t>
  </si>
  <si>
    <t>KOSÑIPATA</t>
  </si>
  <si>
    <t>081106</t>
  </si>
  <si>
    <t>HUANCARANI</t>
  </si>
  <si>
    <t>081105</t>
  </si>
  <si>
    <t>COLQUEPATA</t>
  </si>
  <si>
    <t>081104</t>
  </si>
  <si>
    <t>CHALLABAMBA</t>
  </si>
  <si>
    <t>081103</t>
  </si>
  <si>
    <t>CAICAY</t>
  </si>
  <si>
    <t>081102</t>
  </si>
  <si>
    <t>YAURISQUE</t>
  </si>
  <si>
    <t>PARURO</t>
  </si>
  <si>
    <t>081009</t>
  </si>
  <si>
    <t>PILLPINTO</t>
  </si>
  <si>
    <t>081008</t>
  </si>
  <si>
    <t>PACCARITAMBO</t>
  </si>
  <si>
    <t>081007</t>
  </si>
  <si>
    <t>OMACHA</t>
  </si>
  <si>
    <t>081006</t>
  </si>
  <si>
    <t>HUANOQUITE</t>
  </si>
  <si>
    <t>081005</t>
  </si>
  <si>
    <t>COLCHA</t>
  </si>
  <si>
    <t>081004</t>
  </si>
  <si>
    <t>CCAPI</t>
  </si>
  <si>
    <t>081003</t>
  </si>
  <si>
    <t>ACCHA</t>
  </si>
  <si>
    <t>081002</t>
  </si>
  <si>
    <t>PICHARI</t>
  </si>
  <si>
    <t>080910</t>
  </si>
  <si>
    <t>OCOBAMBA</t>
  </si>
  <si>
    <t>080905</t>
  </si>
  <si>
    <t>ALTO PICHIGUA</t>
  </si>
  <si>
    <t>080808</t>
  </si>
  <si>
    <t>SUYCKUTAMBO</t>
  </si>
  <si>
    <t>080807</t>
  </si>
  <si>
    <t>PALLPATA</t>
  </si>
  <si>
    <t>080805</t>
  </si>
  <si>
    <t>080803</t>
  </si>
  <si>
    <t>VELILLE</t>
  </si>
  <si>
    <t>CHUMBIVILCAS</t>
  </si>
  <si>
    <t>080708</t>
  </si>
  <si>
    <t>QUIÑOTA</t>
  </si>
  <si>
    <t>080707</t>
  </si>
  <si>
    <t>LLUSCO</t>
  </si>
  <si>
    <t>080706</t>
  </si>
  <si>
    <t>LIVITACA</t>
  </si>
  <si>
    <t>080705</t>
  </si>
  <si>
    <t>COLQUEMARCA</t>
  </si>
  <si>
    <t>080704</t>
  </si>
  <si>
    <t>CHAMACA</t>
  </si>
  <si>
    <t>080703</t>
  </si>
  <si>
    <t>CAPACMARCA</t>
  </si>
  <si>
    <t>080702</t>
  </si>
  <si>
    <t>080606</t>
  </si>
  <si>
    <t>PITUMARCA</t>
  </si>
  <si>
    <t>080605</t>
  </si>
  <si>
    <t>MARANGANI</t>
  </si>
  <si>
    <t>080604</t>
  </si>
  <si>
    <t>COMBAPATA</t>
  </si>
  <si>
    <t>080603</t>
  </si>
  <si>
    <t>CHECACUPE</t>
  </si>
  <si>
    <t>080602</t>
  </si>
  <si>
    <t>TUPAC AMARU</t>
  </si>
  <si>
    <t>CANAS</t>
  </si>
  <si>
    <t>080508</t>
  </si>
  <si>
    <t>QUEHUE</t>
  </si>
  <si>
    <t>080507</t>
  </si>
  <si>
    <t>080506</t>
  </si>
  <si>
    <t>LAYO</t>
  </si>
  <si>
    <t>080505</t>
  </si>
  <si>
    <t>LANGUI</t>
  </si>
  <si>
    <t>080504</t>
  </si>
  <si>
    <t>KUNTURKANKI</t>
  </si>
  <si>
    <t>080503</t>
  </si>
  <si>
    <t>CHECCA</t>
  </si>
  <si>
    <t>080502</t>
  </si>
  <si>
    <t>YANATILE</t>
  </si>
  <si>
    <t>080408</t>
  </si>
  <si>
    <t>SAN SALVADOR</t>
  </si>
  <si>
    <t>080406</t>
  </si>
  <si>
    <t>LARES</t>
  </si>
  <si>
    <t>080404</t>
  </si>
  <si>
    <t>LAMAY</t>
  </si>
  <si>
    <t>080403</t>
  </si>
  <si>
    <t>CHINCHAYPUJIO</t>
  </si>
  <si>
    <t>080304</t>
  </si>
  <si>
    <t>ANCAHUASI</t>
  </si>
  <si>
    <t>080302</t>
  </si>
  <si>
    <t>SANGARARA</t>
  </si>
  <si>
    <t>ACOMAYO</t>
  </si>
  <si>
    <t>080207</t>
  </si>
  <si>
    <t>RONDOCAN</t>
  </si>
  <si>
    <t>080206</t>
  </si>
  <si>
    <t>POMACANCHI</t>
  </si>
  <si>
    <t>080205</t>
  </si>
  <si>
    <t>MOSOC LLACTA</t>
  </si>
  <si>
    <t>080204</t>
  </si>
  <si>
    <t>ACOS</t>
  </si>
  <si>
    <t>080203</t>
  </si>
  <si>
    <t>ACOPIA</t>
  </si>
  <si>
    <t>080202</t>
  </si>
  <si>
    <t>CCORCA</t>
  </si>
  <si>
    <t>080102</t>
  </si>
  <si>
    <t>YAUYUCAN</t>
  </si>
  <si>
    <t>061311</t>
  </si>
  <si>
    <t>UTICYACU</t>
  </si>
  <si>
    <t>061310</t>
  </si>
  <si>
    <t>061305</t>
  </si>
  <si>
    <t>CHANCAYBAÑOS</t>
  </si>
  <si>
    <t>061304</t>
  </si>
  <si>
    <t>TUMBADEN</t>
  </si>
  <si>
    <t>061204</t>
  </si>
  <si>
    <t>061203</t>
  </si>
  <si>
    <t>SAN BERNARDINO</t>
  </si>
  <si>
    <t>061202</t>
  </si>
  <si>
    <t>UNION AGUA BLANCA</t>
  </si>
  <si>
    <t>061113</t>
  </si>
  <si>
    <t>TONGOD</t>
  </si>
  <si>
    <t>061112</t>
  </si>
  <si>
    <t>SAN SILVESTRE DE COCHAN</t>
  </si>
  <si>
    <t>061111</t>
  </si>
  <si>
    <t>SAN GREGORIO</t>
  </si>
  <si>
    <t>061110</t>
  </si>
  <si>
    <t>LLAPA</t>
  </si>
  <si>
    <t>061107</t>
  </si>
  <si>
    <t>LA FLORIDA</t>
  </si>
  <si>
    <t>061106</t>
  </si>
  <si>
    <t>EL PRADO</t>
  </si>
  <si>
    <t>061105</t>
  </si>
  <si>
    <t>CATILLUC</t>
  </si>
  <si>
    <t>061104</t>
  </si>
  <si>
    <t>CALQUIS</t>
  </si>
  <si>
    <t>061103</t>
  </si>
  <si>
    <t>061102</t>
  </si>
  <si>
    <t>JOSE SABOGAL</t>
  </si>
  <si>
    <t>061007</t>
  </si>
  <si>
    <t>JOSE MANUEL QUIROZ</t>
  </si>
  <si>
    <t>061006</t>
  </si>
  <si>
    <t>ICHOCAN</t>
  </si>
  <si>
    <t>061005</t>
  </si>
  <si>
    <t>GREGORIO PITA</t>
  </si>
  <si>
    <t>061004</t>
  </si>
  <si>
    <t>061002</t>
  </si>
  <si>
    <t>TABACONAS</t>
  </si>
  <si>
    <t>SAN IGNACIO</t>
  </si>
  <si>
    <t>060907</t>
  </si>
  <si>
    <t>SAN JOSE DE LOURDES</t>
  </si>
  <si>
    <t>060906</t>
  </si>
  <si>
    <t>NAMBALLE</t>
  </si>
  <si>
    <t>060905</t>
  </si>
  <si>
    <t>LA COIPA</t>
  </si>
  <si>
    <t>060904</t>
  </si>
  <si>
    <t>HUARANGO</t>
  </si>
  <si>
    <t>060903</t>
  </si>
  <si>
    <t>CHIRINOS</t>
  </si>
  <si>
    <t>060902</t>
  </si>
  <si>
    <t>060812</t>
  </si>
  <si>
    <t>SALLIQUE</t>
  </si>
  <si>
    <t>060809</t>
  </si>
  <si>
    <t>POMAHUACA</t>
  </si>
  <si>
    <t>060807</t>
  </si>
  <si>
    <t>LAS PIRIAS</t>
  </si>
  <si>
    <t>060806</t>
  </si>
  <si>
    <t>060703</t>
  </si>
  <si>
    <t>TORIBIO CASANOVA</t>
  </si>
  <si>
    <t>060615</t>
  </si>
  <si>
    <t>SOCOTA</t>
  </si>
  <si>
    <t>060614</t>
  </si>
  <si>
    <t>SANTO DOMINGO DE LA CAPILLA</t>
  </si>
  <si>
    <t>060612</t>
  </si>
  <si>
    <t>060611</t>
  </si>
  <si>
    <t>SAN LUIS DE LUCMA</t>
  </si>
  <si>
    <t>060610</t>
  </si>
  <si>
    <t>SAN ANDRES DE CUTERVO</t>
  </si>
  <si>
    <t>060608</t>
  </si>
  <si>
    <t>LA RAMADA</t>
  </si>
  <si>
    <t>060605</t>
  </si>
  <si>
    <t>CUJILLO</t>
  </si>
  <si>
    <t>060604</t>
  </si>
  <si>
    <t>CHOROS</t>
  </si>
  <si>
    <t>060603</t>
  </si>
  <si>
    <t>CALLAYUC</t>
  </si>
  <si>
    <t>060602</t>
  </si>
  <si>
    <t>SANTA CRUZ DE TOLEDO</t>
  </si>
  <si>
    <t>060506</t>
  </si>
  <si>
    <t>CHALAMARCA</t>
  </si>
  <si>
    <t>060419</t>
  </si>
  <si>
    <t>TOCMOCHE</t>
  </si>
  <si>
    <t>060418</t>
  </si>
  <si>
    <t>TACABAMBA</t>
  </si>
  <si>
    <t>060417</t>
  </si>
  <si>
    <t>PION</t>
  </si>
  <si>
    <t>060414</t>
  </si>
  <si>
    <t>060413</t>
  </si>
  <si>
    <t>MIRACOSTA</t>
  </si>
  <si>
    <t>060412</t>
  </si>
  <si>
    <t>LAJAS</t>
  </si>
  <si>
    <t>060410</t>
  </si>
  <si>
    <t>HUAMBOS</t>
  </si>
  <si>
    <t>060409</t>
  </si>
  <si>
    <t>CONCHAN</t>
  </si>
  <si>
    <t>060408</t>
  </si>
  <si>
    <t>060407</t>
  </si>
  <si>
    <t>CHOROPAMPA</t>
  </si>
  <si>
    <t>060406</t>
  </si>
  <si>
    <t>CHIMBAN</t>
  </si>
  <si>
    <t>060405</t>
  </si>
  <si>
    <t>CHIGUIRIP</t>
  </si>
  <si>
    <t>060404</t>
  </si>
  <si>
    <t>CHADIN</t>
  </si>
  <si>
    <t>060403</t>
  </si>
  <si>
    <t>ANGUIA</t>
  </si>
  <si>
    <t>060402</t>
  </si>
  <si>
    <t>LA LIBERTAD DE PALLAN</t>
  </si>
  <si>
    <t>060312</t>
  </si>
  <si>
    <t>UTCO</t>
  </si>
  <si>
    <t>060311</t>
  </si>
  <si>
    <t>SOROCHUCO</t>
  </si>
  <si>
    <t>060309</t>
  </si>
  <si>
    <t>MIGUEL IGLESIAS</t>
  </si>
  <si>
    <t>060307</t>
  </si>
  <si>
    <t>HUASMIN</t>
  </si>
  <si>
    <t>060304</t>
  </si>
  <si>
    <t>CORTEGANA</t>
  </si>
  <si>
    <t>060303</t>
  </si>
  <si>
    <t>SITACOCHA</t>
  </si>
  <si>
    <t>CAJABAMBA</t>
  </si>
  <si>
    <t>060204</t>
  </si>
  <si>
    <t>CONDEBAMBA</t>
  </si>
  <si>
    <t>060203</t>
  </si>
  <si>
    <t>CACHACHI</t>
  </si>
  <si>
    <t>060202</t>
  </si>
  <si>
    <t>060112</t>
  </si>
  <si>
    <t>NAMORA</t>
  </si>
  <si>
    <t>060111</t>
  </si>
  <si>
    <t>060109</t>
  </si>
  <si>
    <t>LOS BAÑOS DEL INCA</t>
  </si>
  <si>
    <t>060108</t>
  </si>
  <si>
    <t>LLACANORA</t>
  </si>
  <si>
    <t>060107</t>
  </si>
  <si>
    <t>JESUS</t>
  </si>
  <si>
    <t>060106</t>
  </si>
  <si>
    <t>ENCAÑADA</t>
  </si>
  <si>
    <t>060105</t>
  </si>
  <si>
    <t>COSPAN</t>
  </si>
  <si>
    <t>060104</t>
  </si>
  <si>
    <t>CHETILLA</t>
  </si>
  <si>
    <t>060103</t>
  </si>
  <si>
    <t>060102</t>
  </si>
  <si>
    <t>VISCHONGO</t>
  </si>
  <si>
    <t>VILCAS HUAMAN</t>
  </si>
  <si>
    <t>051108</t>
  </si>
  <si>
    <t>SAURAMA</t>
  </si>
  <si>
    <t>051107</t>
  </si>
  <si>
    <t>051106</t>
  </si>
  <si>
    <t>HUAMBALPA</t>
  </si>
  <si>
    <t>051105</t>
  </si>
  <si>
    <t>051104</t>
  </si>
  <si>
    <t>CARHUANCA</t>
  </si>
  <si>
    <t>051103</t>
  </si>
  <si>
    <t>ACCOMARCA</t>
  </si>
  <si>
    <t>051102</t>
  </si>
  <si>
    <t>VILCANCHOS</t>
  </si>
  <si>
    <t>051012</t>
  </si>
  <si>
    <t>SARHUA</t>
  </si>
  <si>
    <t>051011</t>
  </si>
  <si>
    <t>HUAYA</t>
  </si>
  <si>
    <t>051010</t>
  </si>
  <si>
    <t>HUANCARAYLLA</t>
  </si>
  <si>
    <t>051009</t>
  </si>
  <si>
    <t>HUAMANQUIQUIA</t>
  </si>
  <si>
    <t>051008</t>
  </si>
  <si>
    <t>051007</t>
  </si>
  <si>
    <t>CAYARA</t>
  </si>
  <si>
    <t>051006</t>
  </si>
  <si>
    <t>ASQUIPATA</t>
  </si>
  <si>
    <t>051004</t>
  </si>
  <si>
    <t>APONGO</t>
  </si>
  <si>
    <t>051003</t>
  </si>
  <si>
    <t>SAN SALVADOR DE QUIJE</t>
  </si>
  <si>
    <t>050909</t>
  </si>
  <si>
    <t>SAN PEDRO DE LARCAY</t>
  </si>
  <si>
    <t>050908</t>
  </si>
  <si>
    <t>PAICO</t>
  </si>
  <si>
    <t>050907</t>
  </si>
  <si>
    <t>MORCOLLA</t>
  </si>
  <si>
    <t>050906</t>
  </si>
  <si>
    <t>CHILCAYOC</t>
  </si>
  <si>
    <t>050904</t>
  </si>
  <si>
    <t>SARA SARA</t>
  </si>
  <si>
    <t>050810</t>
  </si>
  <si>
    <t>SAN JAVIER DE ALPABAMBA</t>
  </si>
  <si>
    <t>050808</t>
  </si>
  <si>
    <t>OYOLO</t>
  </si>
  <si>
    <t>050806</t>
  </si>
  <si>
    <t>UPAHUACHO</t>
  </si>
  <si>
    <t>PARINACOCHAS</t>
  </si>
  <si>
    <t>050708</t>
  </si>
  <si>
    <t>SAN FRANCISCO DE RAVACAYCO</t>
  </si>
  <si>
    <t>050707</t>
  </si>
  <si>
    <t>PUYUSCA</t>
  </si>
  <si>
    <t>050706</t>
  </si>
  <si>
    <t>PULLO</t>
  </si>
  <si>
    <t>050705</t>
  </si>
  <si>
    <t>PACAPAUSA</t>
  </si>
  <si>
    <t>050704</t>
  </si>
  <si>
    <t>CORONEL CASTAÑEDA</t>
  </si>
  <si>
    <t>050703</t>
  </si>
  <si>
    <t>CHUMPI</t>
  </si>
  <si>
    <t>050702</t>
  </si>
  <si>
    <t>050621</t>
  </si>
  <si>
    <t>SANCOS</t>
  </si>
  <si>
    <t>050619</t>
  </si>
  <si>
    <t>SAN PEDRO DE PALCO</t>
  </si>
  <si>
    <t>050618</t>
  </si>
  <si>
    <t>050617</t>
  </si>
  <si>
    <t>050615</t>
  </si>
  <si>
    <t>OTOCA</t>
  </si>
  <si>
    <t>050613</t>
  </si>
  <si>
    <t>050611</t>
  </si>
  <si>
    <t>HUAC-HUAS</t>
  </si>
  <si>
    <t>050607</t>
  </si>
  <si>
    <t>CHIPAO</t>
  </si>
  <si>
    <t>050606</t>
  </si>
  <si>
    <t>CHAVIÑA</t>
  </si>
  <si>
    <t>050605</t>
  </si>
  <si>
    <t>AUCARA</t>
  </si>
  <si>
    <t>050602</t>
  </si>
  <si>
    <t>050509</t>
  </si>
  <si>
    <t>050508</t>
  </si>
  <si>
    <t>LUIS CARRANZA</t>
  </si>
  <si>
    <t>050506</t>
  </si>
  <si>
    <t>CHUNGUI</t>
  </si>
  <si>
    <t>050505</t>
  </si>
  <si>
    <t>CHILCAS</t>
  </si>
  <si>
    <t>050504</t>
  </si>
  <si>
    <t>050502</t>
  </si>
  <si>
    <t>SIVIA</t>
  </si>
  <si>
    <t>050407</t>
  </si>
  <si>
    <t>SANTILLANA</t>
  </si>
  <si>
    <t>050406</t>
  </si>
  <si>
    <t>LURICOCHA</t>
  </si>
  <si>
    <t>050405</t>
  </si>
  <si>
    <t>IGUAIN</t>
  </si>
  <si>
    <t>050404</t>
  </si>
  <si>
    <t>HUAMANGUILLA</t>
  </si>
  <si>
    <t>050403</t>
  </si>
  <si>
    <t>AYAHUANCO</t>
  </si>
  <si>
    <t>050402</t>
  </si>
  <si>
    <t>SANTIAGO DE LUCANAMARCA</t>
  </si>
  <si>
    <t>050304</t>
  </si>
  <si>
    <t>CARAPO</t>
  </si>
  <si>
    <t>050302</t>
  </si>
  <si>
    <t>TOTOS</t>
  </si>
  <si>
    <t>CANGALLO</t>
  </si>
  <si>
    <t>050206</t>
  </si>
  <si>
    <t>PARAS</t>
  </si>
  <si>
    <t>050205</t>
  </si>
  <si>
    <t>MARIA PARADO DE BELLIDO</t>
  </si>
  <si>
    <t>050204</t>
  </si>
  <si>
    <t>LOS MOROCHUCOS</t>
  </si>
  <si>
    <t>050203</t>
  </si>
  <si>
    <t>CHUSCHI</t>
  </si>
  <si>
    <t>050202</t>
  </si>
  <si>
    <t>VINCHOS</t>
  </si>
  <si>
    <t>050114</t>
  </si>
  <si>
    <t>TAMBILLO</t>
  </si>
  <si>
    <t>050113</t>
  </si>
  <si>
    <t>SOCOS</t>
  </si>
  <si>
    <t>050112</t>
  </si>
  <si>
    <t>SANTIAGO DE PISCHA</t>
  </si>
  <si>
    <t>050111</t>
  </si>
  <si>
    <t>QUINUA</t>
  </si>
  <si>
    <t>050108</t>
  </si>
  <si>
    <t>050106</t>
  </si>
  <si>
    <t>CHIARA</t>
  </si>
  <si>
    <t>050105</t>
  </si>
  <si>
    <t>ACOS VINCHOS</t>
  </si>
  <si>
    <t>050103</t>
  </si>
  <si>
    <t>ACOCRO</t>
  </si>
  <si>
    <t>050102</t>
  </si>
  <si>
    <t>TORO</t>
  </si>
  <si>
    <t>040811</t>
  </si>
  <si>
    <t>QUECHUALLA</t>
  </si>
  <si>
    <t>040807</t>
  </si>
  <si>
    <t>PUYCA</t>
  </si>
  <si>
    <t>040806</t>
  </si>
  <si>
    <t>040805</t>
  </si>
  <si>
    <t>CHARCANA</t>
  </si>
  <si>
    <t>040803</t>
  </si>
  <si>
    <t>ALCA</t>
  </si>
  <si>
    <t>040802</t>
  </si>
  <si>
    <t>SALAMANCA</t>
  </si>
  <si>
    <t>040607</t>
  </si>
  <si>
    <t>CAYARANI</t>
  </si>
  <si>
    <t>040603</t>
  </si>
  <si>
    <t>TAPAY</t>
  </si>
  <si>
    <t>040516</t>
  </si>
  <si>
    <t>040505</t>
  </si>
  <si>
    <t>CHOCO</t>
  </si>
  <si>
    <t>040406</t>
  </si>
  <si>
    <t>CHACHAS</t>
  </si>
  <si>
    <t>040404</t>
  </si>
  <si>
    <t>CAHUACHO</t>
  </si>
  <si>
    <t>040306</t>
  </si>
  <si>
    <t>CURASCO</t>
  </si>
  <si>
    <t>030714</t>
  </si>
  <si>
    <t>030710</t>
  </si>
  <si>
    <t>PROGRESO</t>
  </si>
  <si>
    <t>030708</t>
  </si>
  <si>
    <t>PATAYPAMPA</t>
  </si>
  <si>
    <t>030707</t>
  </si>
  <si>
    <t>HUAYLLATI</t>
  </si>
  <si>
    <t>030704</t>
  </si>
  <si>
    <t>GAMARRA</t>
  </si>
  <si>
    <t>030703</t>
  </si>
  <si>
    <t>CURPAHUASI</t>
  </si>
  <si>
    <t>030702</t>
  </si>
  <si>
    <t>RANRACANCHA</t>
  </si>
  <si>
    <t>030608</t>
  </si>
  <si>
    <t>ONGOY</t>
  </si>
  <si>
    <t>030606</t>
  </si>
  <si>
    <t>030605</t>
  </si>
  <si>
    <t>HUACCANA</t>
  </si>
  <si>
    <t>030604</t>
  </si>
  <si>
    <t>COCHARCAS</t>
  </si>
  <si>
    <t>030603</t>
  </si>
  <si>
    <t>ANCO-HUALLO</t>
  </si>
  <si>
    <t>030602</t>
  </si>
  <si>
    <t>CHALLHUAHUACHO</t>
  </si>
  <si>
    <t>COTABAMBAS</t>
  </si>
  <si>
    <t>030506</t>
  </si>
  <si>
    <t>MARA</t>
  </si>
  <si>
    <t>030505</t>
  </si>
  <si>
    <t>HAQUIRA</t>
  </si>
  <si>
    <t>030504</t>
  </si>
  <si>
    <t>COYLLURQUI</t>
  </si>
  <si>
    <t>030503</t>
  </si>
  <si>
    <t>030502</t>
  </si>
  <si>
    <t>YANACA</t>
  </si>
  <si>
    <t>030417</t>
  </si>
  <si>
    <t>TORAYA</t>
  </si>
  <si>
    <t>030416</t>
  </si>
  <si>
    <t>TINTAY</t>
  </si>
  <si>
    <t>030415</t>
  </si>
  <si>
    <t>TAPAIRIHUA</t>
  </si>
  <si>
    <t>030414</t>
  </si>
  <si>
    <t>SAÑAYCA</t>
  </si>
  <si>
    <t>030412</t>
  </si>
  <si>
    <t>SAN JUAN DE CHACÑA</t>
  </si>
  <si>
    <t>030411</t>
  </si>
  <si>
    <t>POCOHUANCA</t>
  </si>
  <si>
    <t>030410</t>
  </si>
  <si>
    <t>030409</t>
  </si>
  <si>
    <t>JUSTO APU SAHUARAURA</t>
  </si>
  <si>
    <t>030408</t>
  </si>
  <si>
    <t>030405</t>
  </si>
  <si>
    <t>SABAINO</t>
  </si>
  <si>
    <t>030307</t>
  </si>
  <si>
    <t>030305</t>
  </si>
  <si>
    <t>HUAQUIRCA</t>
  </si>
  <si>
    <t>030303</t>
  </si>
  <si>
    <t>KAQUIABAMBA</t>
  </si>
  <si>
    <t>030219</t>
  </si>
  <si>
    <t>TURPO</t>
  </si>
  <si>
    <t>030218</t>
  </si>
  <si>
    <t>TUMAY HUARACA</t>
  </si>
  <si>
    <t>030217</t>
  </si>
  <si>
    <t>SANTA MARIA DE CHICMO</t>
  </si>
  <si>
    <t>030215</t>
  </si>
  <si>
    <t>SAN MIGUEL DE CHACCRAMPA</t>
  </si>
  <si>
    <t>030214</t>
  </si>
  <si>
    <t>SAN ANTONIO DE CACHI</t>
  </si>
  <si>
    <t>030212</t>
  </si>
  <si>
    <t>030211</t>
  </si>
  <si>
    <t>PAMPACHIRI</t>
  </si>
  <si>
    <t>030210</t>
  </si>
  <si>
    <t>PACUCHA</t>
  </si>
  <si>
    <t>030209</t>
  </si>
  <si>
    <t>PACOBAMBA</t>
  </si>
  <si>
    <t>030208</t>
  </si>
  <si>
    <t>KISHUARA</t>
  </si>
  <si>
    <t>030207</t>
  </si>
  <si>
    <t>HUAYANA</t>
  </si>
  <si>
    <t>030206</t>
  </si>
  <si>
    <t>HUANCARAY</t>
  </si>
  <si>
    <t>030205</t>
  </si>
  <si>
    <t>030203</t>
  </si>
  <si>
    <t>ANDARAPA</t>
  </si>
  <si>
    <t>030202</t>
  </si>
  <si>
    <t>SAN PEDRO DE CACHORA</t>
  </si>
  <si>
    <t>030108</t>
  </si>
  <si>
    <t>PICHIRHUA</t>
  </si>
  <si>
    <t>030107</t>
  </si>
  <si>
    <t>LAMBRAMA</t>
  </si>
  <si>
    <t>030106</t>
  </si>
  <si>
    <t>HUANIPACA</t>
  </si>
  <si>
    <t>030105</t>
  </si>
  <si>
    <t>YANAMA</t>
  </si>
  <si>
    <t>022008</t>
  </si>
  <si>
    <t>SHUPLUY</t>
  </si>
  <si>
    <t>022007</t>
  </si>
  <si>
    <t>QUILLO</t>
  </si>
  <si>
    <t>022005</t>
  </si>
  <si>
    <t>MATACOTO</t>
  </si>
  <si>
    <t>022004</t>
  </si>
  <si>
    <t>CASCAPARA</t>
  </si>
  <si>
    <t>022002</t>
  </si>
  <si>
    <t>021909</t>
  </si>
  <si>
    <t>RAGASH</t>
  </si>
  <si>
    <t>021908</t>
  </si>
  <si>
    <t>CASHAPAMPA</t>
  </si>
  <si>
    <t>021904</t>
  </si>
  <si>
    <t>TAPACOCHA</t>
  </si>
  <si>
    <t>021709</t>
  </si>
  <si>
    <t>PARARIN</t>
  </si>
  <si>
    <t>021708</t>
  </si>
  <si>
    <t>QUINUABAMBA</t>
  </si>
  <si>
    <t>POMABAMBA</t>
  </si>
  <si>
    <t>021604</t>
  </si>
  <si>
    <t>PAROBAMBA</t>
  </si>
  <si>
    <t>021603</t>
  </si>
  <si>
    <t>HUAYLLAN</t>
  </si>
  <si>
    <t>021602</t>
  </si>
  <si>
    <t>CONCHUCOS</t>
  </si>
  <si>
    <t>021503</t>
  </si>
  <si>
    <t>021307</t>
  </si>
  <si>
    <t>LLUMPA</t>
  </si>
  <si>
    <t>021306</t>
  </si>
  <si>
    <t>021305</t>
  </si>
  <si>
    <t>FIDEL OLIVAS ESCUDERO</t>
  </si>
  <si>
    <t>021304</t>
  </si>
  <si>
    <t>ELEAZAR GUZMAN BARRON</t>
  </si>
  <si>
    <t>021303</t>
  </si>
  <si>
    <t>CASCA</t>
  </si>
  <si>
    <t>021302</t>
  </si>
  <si>
    <t>021208</t>
  </si>
  <si>
    <t>021207</t>
  </si>
  <si>
    <t>PAMPAROMAS</t>
  </si>
  <si>
    <t>021206</t>
  </si>
  <si>
    <t>SAN PEDRO DE CHANA</t>
  </si>
  <si>
    <t>021015</t>
  </si>
  <si>
    <t>021014</t>
  </si>
  <si>
    <t>PONTO</t>
  </si>
  <si>
    <t>021011</t>
  </si>
  <si>
    <t>HUANTAR</t>
  </si>
  <si>
    <t>021008</t>
  </si>
  <si>
    <t>HUACHIS</t>
  </si>
  <si>
    <t>021007</t>
  </si>
  <si>
    <t>HUACACHI</t>
  </si>
  <si>
    <t>021005</t>
  </si>
  <si>
    <t>CHAVIN DE HUANTAR</t>
  </si>
  <si>
    <t>021004</t>
  </si>
  <si>
    <t>CAJAY</t>
  </si>
  <si>
    <t>021003</t>
  </si>
  <si>
    <t>ANRA</t>
  </si>
  <si>
    <t>021002</t>
  </si>
  <si>
    <t>YAUYA</t>
  </si>
  <si>
    <t>CARLOS F. FITZCARRALD</t>
  </si>
  <si>
    <t>020703</t>
  </si>
  <si>
    <t>SAN NICOLAS</t>
  </si>
  <si>
    <t>020702</t>
  </si>
  <si>
    <t>SHILLA</t>
  </si>
  <si>
    <t>020609</t>
  </si>
  <si>
    <t>SAN MIGUEL DE ACO</t>
  </si>
  <si>
    <t>020608</t>
  </si>
  <si>
    <t>MARCARA</t>
  </si>
  <si>
    <t>020606</t>
  </si>
  <si>
    <t>ATAQUERO</t>
  </si>
  <si>
    <t>020605</t>
  </si>
  <si>
    <t>020604</t>
  </si>
  <si>
    <t>AMASHCA</t>
  </si>
  <si>
    <t>020603</t>
  </si>
  <si>
    <t>HUAYLLACAYAN</t>
  </si>
  <si>
    <t>020510</t>
  </si>
  <si>
    <t>ACOCHACA</t>
  </si>
  <si>
    <t>020402</t>
  </si>
  <si>
    <t>SAN JUAN DE RONTOY</t>
  </si>
  <si>
    <t>020306</t>
  </si>
  <si>
    <t>MIRGAS</t>
  </si>
  <si>
    <t>020305</t>
  </si>
  <si>
    <t>CHACCHO</t>
  </si>
  <si>
    <t>020303</t>
  </si>
  <si>
    <t>CORIS</t>
  </si>
  <si>
    <t>020202</t>
  </si>
  <si>
    <t>020102</t>
  </si>
  <si>
    <t>EL MILAGRO</t>
  </si>
  <si>
    <t>010704</t>
  </si>
  <si>
    <t>PISUQUIA</t>
  </si>
  <si>
    <t>010514</t>
  </si>
  <si>
    <t>RIO SANTIAGO</t>
  </si>
  <si>
    <t>CONDORCANQUI</t>
  </si>
  <si>
    <t>010403</t>
  </si>
  <si>
    <t>EL CENEPA</t>
  </si>
  <si>
    <t>010402</t>
  </si>
  <si>
    <t>IMAZA</t>
  </si>
  <si>
    <t>010205</t>
  </si>
  <si>
    <t>COPALLIN</t>
  </si>
  <si>
    <t>010203</t>
  </si>
  <si>
    <t>ARAMANGO</t>
  </si>
  <si>
    <t>010202</t>
  </si>
  <si>
    <t>PROVINCIA</t>
  </si>
  <si>
    <t>DISTRITO</t>
  </si>
  <si>
    <t>Alta Nec</t>
  </si>
  <si>
    <t>Muy Alta Nec</t>
  </si>
  <si>
    <t>Muy alta Nec</t>
  </si>
  <si>
    <t>PURUS</t>
  </si>
  <si>
    <t>250401</t>
  </si>
  <si>
    <t>250400</t>
  </si>
  <si>
    <t>250301</t>
  </si>
  <si>
    <t>250300</t>
  </si>
  <si>
    <t>250201</t>
  </si>
  <si>
    <t>250200</t>
  </si>
  <si>
    <t>250101</t>
  </si>
  <si>
    <t>250100</t>
  </si>
  <si>
    <t>240301</t>
  </si>
  <si>
    <t>240300</t>
  </si>
  <si>
    <t>240201</t>
  </si>
  <si>
    <t>240200</t>
  </si>
  <si>
    <t>240101</t>
  </si>
  <si>
    <t>240100</t>
  </si>
  <si>
    <t>230401</t>
  </si>
  <si>
    <t>230400</t>
  </si>
  <si>
    <t>230301</t>
  </si>
  <si>
    <t>230300</t>
  </si>
  <si>
    <t>230201</t>
  </si>
  <si>
    <t>230200</t>
  </si>
  <si>
    <t>230101</t>
  </si>
  <si>
    <t>230100</t>
  </si>
  <si>
    <t>221001</t>
  </si>
  <si>
    <t>221000</t>
  </si>
  <si>
    <t>220901</t>
  </si>
  <si>
    <t>220900</t>
  </si>
  <si>
    <t>220801</t>
  </si>
  <si>
    <t>220800</t>
  </si>
  <si>
    <t>220701</t>
  </si>
  <si>
    <t>220700</t>
  </si>
  <si>
    <t>220601</t>
  </si>
  <si>
    <t>220600</t>
  </si>
  <si>
    <t>220501</t>
  </si>
  <si>
    <t>220500</t>
  </si>
  <si>
    <t>220401</t>
  </si>
  <si>
    <t>220400</t>
  </si>
  <si>
    <t>220301</t>
  </si>
  <si>
    <t>220300</t>
  </si>
  <si>
    <t>220201</t>
  </si>
  <si>
    <t>220200</t>
  </si>
  <si>
    <t>220101</t>
  </si>
  <si>
    <t>220100</t>
  </si>
  <si>
    <t>211301</t>
  </si>
  <si>
    <t>211300</t>
  </si>
  <si>
    <t>211201</t>
  </si>
  <si>
    <t>211200</t>
  </si>
  <si>
    <t>211101</t>
  </si>
  <si>
    <t>211100</t>
  </si>
  <si>
    <t>211001</t>
  </si>
  <si>
    <t>211000</t>
  </si>
  <si>
    <t>210901</t>
  </si>
  <si>
    <t>210900</t>
  </si>
  <si>
    <t>210801</t>
  </si>
  <si>
    <t>210800</t>
  </si>
  <si>
    <t>210701</t>
  </si>
  <si>
    <t>210700</t>
  </si>
  <si>
    <t>210601</t>
  </si>
  <si>
    <t>210600</t>
  </si>
  <si>
    <t>210501</t>
  </si>
  <si>
    <t>210500</t>
  </si>
  <si>
    <t>210401</t>
  </si>
  <si>
    <t>210400</t>
  </si>
  <si>
    <t>210301</t>
  </si>
  <si>
    <t>210300</t>
  </si>
  <si>
    <t>210201</t>
  </si>
  <si>
    <t>210200</t>
  </si>
  <si>
    <t>210101</t>
  </si>
  <si>
    <t>210100</t>
  </si>
  <si>
    <t>200801</t>
  </si>
  <si>
    <t>200800</t>
  </si>
  <si>
    <t>200701</t>
  </si>
  <si>
    <t>200700</t>
  </si>
  <si>
    <t>200601</t>
  </si>
  <si>
    <t>200600</t>
  </si>
  <si>
    <t>200501</t>
  </si>
  <si>
    <t>200500</t>
  </si>
  <si>
    <t>200401</t>
  </si>
  <si>
    <t>200400</t>
  </si>
  <si>
    <t>200301</t>
  </si>
  <si>
    <t>200300</t>
  </si>
  <si>
    <t>200201</t>
  </si>
  <si>
    <t>200200</t>
  </si>
  <si>
    <t>200101</t>
  </si>
  <si>
    <t>200100</t>
  </si>
  <si>
    <t>190301</t>
  </si>
  <si>
    <t>190300</t>
  </si>
  <si>
    <t>190201</t>
  </si>
  <si>
    <t>190200</t>
  </si>
  <si>
    <t>190101</t>
  </si>
  <si>
    <t>190100</t>
  </si>
  <si>
    <t>180301</t>
  </si>
  <si>
    <t>180300</t>
  </si>
  <si>
    <t>180201</t>
  </si>
  <si>
    <t>180200</t>
  </si>
  <si>
    <t>180101</t>
  </si>
  <si>
    <t>180100</t>
  </si>
  <si>
    <t>170301</t>
  </si>
  <si>
    <t>170300</t>
  </si>
  <si>
    <t>170201</t>
  </si>
  <si>
    <t>170200</t>
  </si>
  <si>
    <t>170101</t>
  </si>
  <si>
    <t>170100</t>
  </si>
  <si>
    <t>160701</t>
  </si>
  <si>
    <t>160700</t>
  </si>
  <si>
    <t>160601</t>
  </si>
  <si>
    <t>160600</t>
  </si>
  <si>
    <t>160501</t>
  </si>
  <si>
    <t>160500</t>
  </si>
  <si>
    <t>160401</t>
  </si>
  <si>
    <t>160400</t>
  </si>
  <si>
    <t>160301</t>
  </si>
  <si>
    <t>160300</t>
  </si>
  <si>
    <t>160201</t>
  </si>
  <si>
    <t>160200</t>
  </si>
  <si>
    <t>160101</t>
  </si>
  <si>
    <t>160100</t>
  </si>
  <si>
    <t>151001</t>
  </si>
  <si>
    <t>151000</t>
  </si>
  <si>
    <t>150901</t>
  </si>
  <si>
    <t>150900</t>
  </si>
  <si>
    <t>150801</t>
  </si>
  <si>
    <t>150800</t>
  </si>
  <si>
    <t>150701</t>
  </si>
  <si>
    <t>150700</t>
  </si>
  <si>
    <t>150601</t>
  </si>
  <si>
    <t>150600</t>
  </si>
  <si>
    <t>150501</t>
  </si>
  <si>
    <t>150500</t>
  </si>
  <si>
    <t>150401</t>
  </si>
  <si>
    <t>150400</t>
  </si>
  <si>
    <t>150301</t>
  </si>
  <si>
    <t>150300</t>
  </si>
  <si>
    <t>150201</t>
  </si>
  <si>
    <t>150200</t>
  </si>
  <si>
    <t>150101</t>
  </si>
  <si>
    <t>140301</t>
  </si>
  <si>
    <t>140300</t>
  </si>
  <si>
    <t>140201</t>
  </si>
  <si>
    <t>140200</t>
  </si>
  <si>
    <t>140101</t>
  </si>
  <si>
    <t>140100</t>
  </si>
  <si>
    <t>131201</t>
  </si>
  <si>
    <t>131200</t>
  </si>
  <si>
    <t>131101</t>
  </si>
  <si>
    <t>131100</t>
  </si>
  <si>
    <t>131001</t>
  </si>
  <si>
    <t>131000</t>
  </si>
  <si>
    <t>130901</t>
  </si>
  <si>
    <t>130900</t>
  </si>
  <si>
    <t>130801</t>
  </si>
  <si>
    <t>130800</t>
  </si>
  <si>
    <t>130701</t>
  </si>
  <si>
    <t>130700</t>
  </si>
  <si>
    <t>130601</t>
  </si>
  <si>
    <t>130600</t>
  </si>
  <si>
    <t>130501</t>
  </si>
  <si>
    <t>130500</t>
  </si>
  <si>
    <t>130401</t>
  </si>
  <si>
    <t>130400</t>
  </si>
  <si>
    <t>130301</t>
  </si>
  <si>
    <t>130300</t>
  </si>
  <si>
    <t>130201</t>
  </si>
  <si>
    <t>130200</t>
  </si>
  <si>
    <t>130101</t>
  </si>
  <si>
    <t>130100</t>
  </si>
  <si>
    <t>120901</t>
  </si>
  <si>
    <t>120900</t>
  </si>
  <si>
    <t>120801</t>
  </si>
  <si>
    <t>120800</t>
  </si>
  <si>
    <t>120701</t>
  </si>
  <si>
    <t>120700</t>
  </si>
  <si>
    <t>120601</t>
  </si>
  <si>
    <t>120600</t>
  </si>
  <si>
    <t>120501</t>
  </si>
  <si>
    <t>120500</t>
  </si>
  <si>
    <t>120401</t>
  </si>
  <si>
    <t>120400</t>
  </si>
  <si>
    <t>120301</t>
  </si>
  <si>
    <t>120300</t>
  </si>
  <si>
    <t>120201</t>
  </si>
  <si>
    <t>120200</t>
  </si>
  <si>
    <t>120101</t>
  </si>
  <si>
    <t>120100</t>
  </si>
  <si>
    <t>110501</t>
  </si>
  <si>
    <t>110500</t>
  </si>
  <si>
    <t>110401</t>
  </si>
  <si>
    <t>110400</t>
  </si>
  <si>
    <t>110301</t>
  </si>
  <si>
    <t>110300</t>
  </si>
  <si>
    <t>110201</t>
  </si>
  <si>
    <t>110200</t>
  </si>
  <si>
    <t>110101</t>
  </si>
  <si>
    <t>110100</t>
  </si>
  <si>
    <t>101101</t>
  </si>
  <si>
    <t>101100</t>
  </si>
  <si>
    <t>101001</t>
  </si>
  <si>
    <t>101000</t>
  </si>
  <si>
    <t>100901</t>
  </si>
  <si>
    <t>100900</t>
  </si>
  <si>
    <t>100801</t>
  </si>
  <si>
    <t>100800</t>
  </si>
  <si>
    <t>100701</t>
  </si>
  <si>
    <t>100700</t>
  </si>
  <si>
    <t>100601</t>
  </si>
  <si>
    <t>100600</t>
  </si>
  <si>
    <t>100501</t>
  </si>
  <si>
    <t>100500</t>
  </si>
  <si>
    <t>100401</t>
  </si>
  <si>
    <t>100400</t>
  </si>
  <si>
    <t>100301</t>
  </si>
  <si>
    <t>100300</t>
  </si>
  <si>
    <t>100201</t>
  </si>
  <si>
    <t>100200</t>
  </si>
  <si>
    <t>100101</t>
  </si>
  <si>
    <t>100100</t>
  </si>
  <si>
    <t>090701</t>
  </si>
  <si>
    <t>090700</t>
  </si>
  <si>
    <t>090601</t>
  </si>
  <si>
    <t>090600</t>
  </si>
  <si>
    <t>090501</t>
  </si>
  <si>
    <t>090500</t>
  </si>
  <si>
    <t>090401</t>
  </si>
  <si>
    <t>090400</t>
  </si>
  <si>
    <t>090301</t>
  </si>
  <si>
    <t>090300</t>
  </si>
  <si>
    <t>090201</t>
  </si>
  <si>
    <t>090200</t>
  </si>
  <si>
    <t>090101</t>
  </si>
  <si>
    <t>090100</t>
  </si>
  <si>
    <t>081301</t>
  </si>
  <si>
    <t>081300</t>
  </si>
  <si>
    <t>081201</t>
  </si>
  <si>
    <t>081200</t>
  </si>
  <si>
    <t>081101</t>
  </si>
  <si>
    <t>081100</t>
  </si>
  <si>
    <t>081001</t>
  </si>
  <si>
    <t>081000</t>
  </si>
  <si>
    <t>080901</t>
  </si>
  <si>
    <t>080900</t>
  </si>
  <si>
    <t>080801</t>
  </si>
  <si>
    <t>080800</t>
  </si>
  <si>
    <t>080701</t>
  </si>
  <si>
    <t>080700</t>
  </si>
  <si>
    <t>080601</t>
  </si>
  <si>
    <t>080600</t>
  </si>
  <si>
    <t>080501</t>
  </si>
  <si>
    <t>080500</t>
  </si>
  <si>
    <t>080401</t>
  </si>
  <si>
    <t>080400</t>
  </si>
  <si>
    <t>080301</t>
  </si>
  <si>
    <t>080300</t>
  </si>
  <si>
    <t>080201</t>
  </si>
  <si>
    <t>080200</t>
  </si>
  <si>
    <t>080101</t>
  </si>
  <si>
    <t>080100</t>
  </si>
  <si>
    <t>070101</t>
  </si>
  <si>
    <t>070100</t>
  </si>
  <si>
    <t>061301</t>
  </si>
  <si>
    <t>061300</t>
  </si>
  <si>
    <t>061201</t>
  </si>
  <si>
    <t>061200</t>
  </si>
  <si>
    <t>061101</t>
  </si>
  <si>
    <t>061100</t>
  </si>
  <si>
    <t>061001</t>
  </si>
  <si>
    <t>061000</t>
  </si>
  <si>
    <t>060901</t>
  </si>
  <si>
    <t>060900</t>
  </si>
  <si>
    <t>060801</t>
  </si>
  <si>
    <t>060800</t>
  </si>
  <si>
    <t>060701</t>
  </si>
  <si>
    <t>060700</t>
  </si>
  <si>
    <t>060601</t>
  </si>
  <si>
    <t>060600</t>
  </si>
  <si>
    <t>060501</t>
  </si>
  <si>
    <t>060500</t>
  </si>
  <si>
    <t>060401</t>
  </si>
  <si>
    <t>060400</t>
  </si>
  <si>
    <t>060301</t>
  </si>
  <si>
    <t>060300</t>
  </si>
  <si>
    <t>060201</t>
  </si>
  <si>
    <t>060200</t>
  </si>
  <si>
    <t>060101</t>
  </si>
  <si>
    <t>060100</t>
  </si>
  <si>
    <t>051101</t>
  </si>
  <si>
    <t>051100</t>
  </si>
  <si>
    <t>051001</t>
  </si>
  <si>
    <t>051000</t>
  </si>
  <si>
    <t>050901</t>
  </si>
  <si>
    <t>050900</t>
  </si>
  <si>
    <t>050801</t>
  </si>
  <si>
    <t>050800</t>
  </si>
  <si>
    <t>050701</t>
  </si>
  <si>
    <t>050700</t>
  </si>
  <si>
    <t>050601</t>
  </si>
  <si>
    <t>050600</t>
  </si>
  <si>
    <t>050501</t>
  </si>
  <si>
    <t>050500</t>
  </si>
  <si>
    <t>050401</t>
  </si>
  <si>
    <t>050400</t>
  </si>
  <si>
    <t>050301</t>
  </si>
  <si>
    <t>050300</t>
  </si>
  <si>
    <t>050201</t>
  </si>
  <si>
    <t>050200</t>
  </si>
  <si>
    <t>050101</t>
  </si>
  <si>
    <t>050100</t>
  </si>
  <si>
    <t>040801</t>
  </si>
  <si>
    <t>040800</t>
  </si>
  <si>
    <t>040701</t>
  </si>
  <si>
    <t>040700</t>
  </si>
  <si>
    <t>040601</t>
  </si>
  <si>
    <t>040600</t>
  </si>
  <si>
    <t>040501</t>
  </si>
  <si>
    <t>040500</t>
  </si>
  <si>
    <t>040401</t>
  </si>
  <si>
    <t>040400</t>
  </si>
  <si>
    <t>040301</t>
  </si>
  <si>
    <t>040300</t>
  </si>
  <si>
    <t>040201</t>
  </si>
  <si>
    <t>040200</t>
  </si>
  <si>
    <t>040101</t>
  </si>
  <si>
    <t>040100</t>
  </si>
  <si>
    <t>030701</t>
  </si>
  <si>
    <t>030700</t>
  </si>
  <si>
    <t>030601</t>
  </si>
  <si>
    <t>030600</t>
  </si>
  <si>
    <t>030501</t>
  </si>
  <si>
    <t>030500</t>
  </si>
  <si>
    <t>030401</t>
  </si>
  <si>
    <t>030400</t>
  </si>
  <si>
    <t>030301</t>
  </si>
  <si>
    <t>030300</t>
  </si>
  <si>
    <t>030201</t>
  </si>
  <si>
    <t>030200</t>
  </si>
  <si>
    <t>030101</t>
  </si>
  <si>
    <t>030100</t>
  </si>
  <si>
    <t>022001</t>
  </si>
  <si>
    <t>022000</t>
  </si>
  <si>
    <t>021901</t>
  </si>
  <si>
    <t>021900</t>
  </si>
  <si>
    <t>021801</t>
  </si>
  <si>
    <t>021800</t>
  </si>
  <si>
    <t>021701</t>
  </si>
  <si>
    <t>021700</t>
  </si>
  <si>
    <t>021601</t>
  </si>
  <si>
    <t>021600</t>
  </si>
  <si>
    <t>021501</t>
  </si>
  <si>
    <t>021500</t>
  </si>
  <si>
    <t>021401</t>
  </si>
  <si>
    <t>021400</t>
  </si>
  <si>
    <t>021301</t>
  </si>
  <si>
    <t>021300</t>
  </si>
  <si>
    <t>021201</t>
  </si>
  <si>
    <t>021200</t>
  </si>
  <si>
    <t>021101</t>
  </si>
  <si>
    <t>021100</t>
  </si>
  <si>
    <t>021001</t>
  </si>
  <si>
    <t>021000</t>
  </si>
  <si>
    <t>020901</t>
  </si>
  <si>
    <t>020900</t>
  </si>
  <si>
    <t>020801</t>
  </si>
  <si>
    <t>020800</t>
  </si>
  <si>
    <t>020701</t>
  </si>
  <si>
    <t>020700</t>
  </si>
  <si>
    <t>020601</t>
  </si>
  <si>
    <t>020600</t>
  </si>
  <si>
    <t>020501</t>
  </si>
  <si>
    <t>020500</t>
  </si>
  <si>
    <t>020401</t>
  </si>
  <si>
    <t>020400</t>
  </si>
  <si>
    <t>020301</t>
  </si>
  <si>
    <t>020300</t>
  </si>
  <si>
    <t>020201</t>
  </si>
  <si>
    <t>020200</t>
  </si>
  <si>
    <t>020101</t>
  </si>
  <si>
    <t>020100</t>
  </si>
  <si>
    <t>010701</t>
  </si>
  <si>
    <t>010700</t>
  </si>
  <si>
    <t>010601</t>
  </si>
  <si>
    <t>010600</t>
  </si>
  <si>
    <t>010501</t>
  </si>
  <si>
    <t>010500</t>
  </si>
  <si>
    <t>010401</t>
  </si>
  <si>
    <t>010400</t>
  </si>
  <si>
    <t>010301</t>
  </si>
  <si>
    <t>010300</t>
  </si>
  <si>
    <t>010201</t>
  </si>
  <si>
    <t>010200</t>
  </si>
  <si>
    <t>010101</t>
  </si>
  <si>
    <t>010100</t>
  </si>
  <si>
    <t>POBLACIÓN</t>
  </si>
  <si>
    <r>
      <t xml:space="preserve">% desnutrición crónica </t>
    </r>
    <r>
      <rPr>
        <b/>
        <sz val="10"/>
        <color indexed="10"/>
        <rFont val="Arial"/>
        <family val="2"/>
      </rPr>
      <t>2009</t>
    </r>
  </si>
  <si>
    <t xml:space="preserve">% desnutrición crónica </t>
  </si>
  <si>
    <t>% desnutrición crónica</t>
  </si>
  <si>
    <t>COSME*</t>
  </si>
  <si>
    <t>YACUS*</t>
  </si>
  <si>
    <t>CONSTITUCION*</t>
  </si>
  <si>
    <t>SAMUGARI*</t>
  </si>
  <si>
    <r>
      <rPr>
        <b/>
        <sz val="10"/>
        <rFont val="Arial"/>
        <family val="2"/>
      </rPr>
      <t xml:space="preserve">% desnutrición </t>
    </r>
    <r>
      <rPr>
        <b/>
        <sz val="10"/>
        <color indexed="10"/>
        <rFont val="Arial"/>
        <family val="2"/>
      </rPr>
      <t>crónica 2009</t>
    </r>
  </si>
  <si>
    <t>* Para definir el grupo de recurso al que pertenecìa se ha considerado la clasificacion del distrito que tiene la adminsitraciòn y la prestación de servicios segùn la norma que crea dichos distritos</t>
  </si>
  <si>
    <t>GRUPO NECESIDADES viviendas</t>
  </si>
  <si>
    <t>ubigeo</t>
  </si>
  <si>
    <t xml:space="preserve">region </t>
  </si>
  <si>
    <t>ok</t>
  </si>
  <si>
    <t>hogares</t>
  </si>
  <si>
    <t>hoagres</t>
  </si>
  <si>
    <t>ko</t>
  </si>
  <si>
    <t>carmen alto por no dejar hacerel conteo se promedio</t>
  </si>
  <si>
    <t>YACUS</t>
  </si>
  <si>
    <t>COSME</t>
  </si>
  <si>
    <t>SAMUGARI</t>
  </si>
  <si>
    <t>CONSTITUCION</t>
  </si>
  <si>
    <t>PANGOA</t>
  </si>
  <si>
    <t>Nº</t>
  </si>
  <si>
    <t>HABILITADO</t>
  </si>
  <si>
    <t>INHABILITADO</t>
  </si>
  <si>
    <t>REGION</t>
  </si>
  <si>
    <t>ESTADO</t>
  </si>
  <si>
    <t>INHABILITADA</t>
  </si>
  <si>
    <t>CONDICION</t>
  </si>
  <si>
    <t>HABILITADA</t>
  </si>
  <si>
    <t>MAMARA*</t>
  </si>
  <si>
    <t>LARI*</t>
  </si>
  <si>
    <t>SANTA BARBARA DE CARHUACAYAN*</t>
  </si>
  <si>
    <t>MANCOMUNIDAD MUNICIPAL RURAL CUENCA SUR CENTRAL AYMARAES - CUSCA</t>
  </si>
  <si>
    <t>MANCOMUNIDAD MUNICIPAL DEL VALLE  SANTA CATALINA</t>
  </si>
  <si>
    <t>MANCOMUNIDAD MUNICIPAL LOS WARI - MANWARI</t>
  </si>
  <si>
    <t>MANCOMUNIDAD MUNICIPAL DEL CORREDOR ECONÓMICO INTEROCEÁNICO SUR - ECOSUR</t>
  </si>
  <si>
    <t>MANCOMUNIDAD MUNICIPAL RURAL WIÑAY AYLLU</t>
  </si>
  <si>
    <t>MANCOMUNIDAD  MUNICIPAL DEL VALLE  LA LECHE - MMUVALL</t>
  </si>
  <si>
    <t>MANCOMUNIDAD MUNICIPAL  DE BAJO HUALLAGA Y CAYNARACHI</t>
  </si>
  <si>
    <t>MANCOMUNIDAD MUNICIPAL RIO PAMPAS - MANRIOPAMPAS</t>
  </si>
  <si>
    <t>MANCOMUNIDAD MUNICIPAL AMUVRAE</t>
  </si>
  <si>
    <t>MANCOMUNIDAD MUNICIPAL RURAL FRONTERA BINACIONAL SUR ANDINO - COLLASUYO</t>
  </si>
  <si>
    <t>MANCOMUNIDAD MUNICIPAL RÍO CACHI - MANRIOCACHI</t>
  </si>
  <si>
    <t>MANCOMUNIDAD MUNICIPAL RURAL DEL CORREDOR INTEROCEÁNICA PACHACHACA</t>
  </si>
  <si>
    <t>MANCOMUNIDAD MUNICIPAL DEL YACUS</t>
  </si>
  <si>
    <t>MANCOMUNIDAD MUNICIPAL DE LAS CABEZADAS DEL SUR DE LUCANAS – AYACUCHO – MANSURLA</t>
  </si>
  <si>
    <t>MANCOMUNIDAD MUNICIPAL SAYWITE - CHOQUEQUIRAO - AMPAY</t>
  </si>
  <si>
    <t>MANCOMUNIDAD MUNICIPAL SIMÓN RODRÍGUEZ</t>
  </si>
  <si>
    <t>MANCOMUNIDAD MUNICIPAL DEL CORREDOR ECONOMICO DE LA MICRO CUENCA LLALLIMAYO MELGAR-LAMPA MUNIMEL</t>
  </si>
  <si>
    <t>MANCOMUNIDAD MUNICIPAL RURALES ALTIVA CANAS</t>
  </si>
  <si>
    <t>MANCOMUNIDAD MUNICIPAL DEL CHIRA</t>
  </si>
  <si>
    <t>MANCOMUNIDAD MUNICIPAL DEL CORREDOR ANDINO CENTRAL</t>
  </si>
  <si>
    <t>MANCOMUNIDAD MUNICIPAL  HERMANOS AYAR</t>
  </si>
  <si>
    <t>MANCOMUNIDAD MUNICIPAL AMUZCEH</t>
  </si>
  <si>
    <t>MANCOMUNIDAD MUNICIPAL AZUCARERA DE LA REGIÓN LAMBAYEQUE - MAREL</t>
  </si>
  <si>
    <t>MANCOMUNDAD MUNICIPAL DEL SUR DE CELENDÍN - MAMSURCE</t>
  </si>
  <si>
    <t>MANCOMUNIDAD MUNICIPAL "POR LAS RUTAS DE INTEGRACIÓN DE LONCCOS Y PUQUINAS"</t>
  </si>
  <si>
    <t>MANCOMUNIDAD MUNICIPAL ZONA NORTE DE HUAYTARÁ -MMZNH</t>
  </si>
  <si>
    <t>MANCOMUNIDAD MUNICIPAL DE LA SUB CUENCA DEL RÍO CHIPILLICO</t>
  </si>
  <si>
    <t>MANCOMUNIDAD MUNICIPAL DE DISTRITOS RURALES RÍO GRANDE”</t>
  </si>
  <si>
    <t>MANCOMUNIDAD MUNICIPAL CUENCA NORTE RÍO PAMPAS - MUCUNORP</t>
  </si>
  <si>
    <t>MANCOMUNIDAD MUNICIPAL SEÑOR CAUTIVO DE AYABACA</t>
  </si>
  <si>
    <t>MANCOMUNIDAD MUNICIPAL DEL CORREDOR MANTARO</t>
  </si>
  <si>
    <t>MANCOMUNIDAD MUNICIPAL DISTRITOS AYMARAS - LAGO TITICACA</t>
  </si>
  <si>
    <t>MANCOMUNIDAD MUNICIPAL PAMPAS QARACHA - MANCOCAPAQ</t>
  </si>
  <si>
    <t>MANCOMUNIDAD MUNICIPAL QORI MAYO - MANQORI</t>
  </si>
  <si>
    <t>MANCOMUNIDAD MUNICIPAL SALHUANA</t>
  </si>
  <si>
    <t>MANCOMUNIDAD MUNICIPAL DE LA PROVINCIA DE BARRANCA – MMPB</t>
  </si>
  <si>
    <t>MANCOMUNIDAD MUNICIPAL DE LA CUENCA DEL RÍO CAMANÁ</t>
  </si>
  <si>
    <t>MANCOMUNIDAD MUNICIPAL CUATRO LAGUNAS</t>
  </si>
  <si>
    <t>MANCOMUNIDAD MUNICIPAL LA GRAN NACION DE LOS LUPAKAS</t>
  </si>
  <si>
    <t>MANCOMUNIDAD MUNICIPAL SONDOR CURAMBA</t>
  </si>
  <si>
    <t>MANCOMUNIDAD MUNICIPAL UNIÓN PAUCHI</t>
  </si>
  <si>
    <t>MANCOMUNIDAD MUNICIPAL ZONA CENTRO DE HUAYTARÁ</t>
  </si>
  <si>
    <t>MANCOMUNIDAD MUNICIPAL QAPAQ ÑAN</t>
  </si>
  <si>
    <t>MANCOMUNIDAD MUNICIPAL APU AUSANGATE DEL CORREDOR VIAL  INTEROCEÁNICO SUR-MACOVISUR.</t>
  </si>
  <si>
    <t>MANCOMUNIDAD MUNICIPAL RIO CARACHA - MHUANCALUSA</t>
  </si>
  <si>
    <t>MANCOMUNIDAD MUNICIPAL TRES CUENCAS: SANTA -FORTALEZA -PATIVILCA</t>
  </si>
  <si>
    <t>MANCOMUNIDAD MUNICIPAL UNIÓN DE MUNICIPALIDADES ANDINAS DEL SUR - UMASUR</t>
  </si>
  <si>
    <t>MANCOMUNIDAD MUNICIPAL CAHUSAN WILCAMAYU</t>
  </si>
  <si>
    <t>MANCOMUNIDAD MUNICIPAL VALLE SONDONDO</t>
  </si>
  <si>
    <t>MANCOMUNIDAD MUNICIPAL DE LA CUENCA VALLE DE LURÍN</t>
  </si>
  <si>
    <t>MANCOMUNIDAD MUNICIPAL TÚPAC AMARU II</t>
  </si>
  <si>
    <t>MANCOMUNIDAD MUNICIPAL HATUN HUAYLAS</t>
  </si>
  <si>
    <t>MANCOMUNIDAD MUNICIPAL DE LOS DISTRITOS DE LA ZONA NORTE DE HUAMANGA - MAMZONHA</t>
  </si>
  <si>
    <t>MANCOMUNIDAD MUNICIPAL VALLE SHOCOL – MUNIRED SHOCOL</t>
  </si>
  <si>
    <t>MANCOMUNIDAD MUNICIPAL INTEROCEÁNICA SUR QUISPICANCHI - MISQUI</t>
  </si>
  <si>
    <t>MANCOMUNIDAD MUNICIPAL VALLE SUR - CUSCO</t>
  </si>
  <si>
    <t>MANCOMUNIDAD MUNICIPAL DEL NORTE DE AREQUIPA Y EL SUR DE AYACUCHO</t>
  </si>
  <si>
    <t>MANCOMUNIDAD MUNICIPAL QHAPAQ QOLLA</t>
  </si>
  <si>
    <t>MANCOMUNIDAD MUNICIPAL LOS AYLLUS DE ANCCARA - MANMUAYANCC</t>
  </si>
  <si>
    <t>MANCOMUNIDAD MUNICIPAL LIMA ESTE</t>
  </si>
  <si>
    <t>MANCOMUNIDAD MUNICIPAL DE LA PROVINCIA DE LAMPA</t>
  </si>
  <si>
    <t>MANCOMUNIDAD MUNICIPAL RÍO YANAMAYO</t>
  </si>
  <si>
    <t>MANCOMUNIDAD MUNICIPAL DEL HUAYHUASH</t>
  </si>
  <si>
    <t>MANCOMUNIDAD MUNICIPAL AWAJUN WAMPIS - MAWAMPI</t>
  </si>
  <si>
    <t>MANCOMUNIDAD MUNICIPAL LIMA NORTE</t>
  </si>
  <si>
    <t>MANCOMUNIDAD MUNICIPAL DE PÁRAMOS Y CUENCAS DEL JAÉN</t>
  </si>
  <si>
    <t>MANCOMUNIDAD MUNICIPAL FRENTE NORTE DEL ILUCÁN</t>
  </si>
  <si>
    <t>MANCOMUNIDAD MUNICIPAL DE LA CUENCA DEL RÍO SAN JUAN – MACROSANJ</t>
  </si>
  <si>
    <t>MANCOMUNIDAD MUNICIPAL DE LA AMAZONÍA DE PUNO</t>
  </si>
  <si>
    <t>MANCOMUNIDAD MUNICIPAL DE LA ZONA ALTOANDINA DEL DEPARTAMENTO DE JUNÍN</t>
  </si>
  <si>
    <t>MANCOMUNIDAD MUNICIPAL ZONA KONCHUCOS</t>
  </si>
  <si>
    <t>MANCOMUNIDAD MUNICIPAL CUENCA ARICOMA</t>
  </si>
  <si>
    <t>MANCOMUNIDAD MUNICIPAL CUENCA MANTARO” – “MANTARO</t>
  </si>
  <si>
    <t>MANCOMUNIDAD MUNICIPAL DEL CIRCUITO MOCHICA - MMUCIM</t>
  </si>
  <si>
    <t>MANCOMUNIDAD MUNICIPAL DE LA SUB CUENCA DEL CUNAS – MAS CUNAS</t>
  </si>
  <si>
    <t>MANCOMUNIDAD MUNICIPAL CORREDOR TURÍSTICO DE LA CUENCA ALTA DEL RÍO APURÍMAC</t>
  </si>
  <si>
    <t>MANCOMUNIDAD MUNICIPAL DEL VALLE FORTALEZA Y DEL SANTA – MANFORS</t>
  </si>
  <si>
    <t>MANCOMUNIDAD MUNICIPAL APU MALLMANYA</t>
  </si>
  <si>
    <t>MANCOMUNIDAD MUNICIPAL CORREDOR ANDINO</t>
  </si>
  <si>
    <t>MANCOMUNIDAD MUNICIPAL CUENCA CACHI - MCUENCACACHI</t>
  </si>
  <si>
    <t>MANCOMUNIDAD MUNICIPAL TALLÁN</t>
  </si>
  <si>
    <t>MANCOMUNIDAD MUNICIPAL ALTO UCTUBAMBA</t>
  </si>
  <si>
    <t>MANCOMUNIDAD MUNICIPAL DEL ALTO Y BAJO TULUMAYO-MMABT</t>
  </si>
  <si>
    <t>MANCOMUNIDAD MUNICIPAL DEL VALLE DE LOS VOLCANES</t>
  </si>
  <si>
    <t>MANCOMUNIDAD MUNICIPAL CUENCA DEL MANTARO  VIZCATAN - VRAE</t>
  </si>
  <si>
    <t>MANCOMUNIDAD MUNICIPAL LOS ANDES SUR AYACUCHO AREQUIPA – MANDESUR</t>
  </si>
  <si>
    <t>MANCOMUNIDAD MUNICIPAL DEL SUR DE FAJARDO - MAMSURF</t>
  </si>
  <si>
    <t>MANCOMUNIDAD MUNICIPAL DE LA CUENCA DE WANKAWANKA Y LA MESETA DE PARINACOCHAS</t>
  </si>
  <si>
    <t>MANCOMUNIDAD MUNICIPAL DEL NORTE DE CELENDÍN - MAMNORCEL</t>
  </si>
  <si>
    <t>MANCOMUNIDAD MUNICIPAL INTEGRACIÓN FRONTERIZA COLLPA</t>
  </si>
  <si>
    <t>MANCOMUNIDAD MUNICIPAL HUASCARÁN</t>
  </si>
  <si>
    <t>MANCOMUNIDAD MUNICIPAL JOSÉ CARLOS MARIÁTEGUI – MMJCM</t>
  </si>
  <si>
    <t>MANCOMUNIDAD MUNICIPAL DE LA CUENCA DEL APURÍMAC Y DE LOS PUEBLOS TUPAC AMARISTAS</t>
  </si>
  <si>
    <t>MANCOMUNIDAD MUNICIPAL DE LA CUENCA DEL RÍO SANTO TOMÁS - AMSAT</t>
  </si>
  <si>
    <t>MANCOMUNIDAD MUNICIPAL LIMA RÍMAC</t>
  </si>
  <si>
    <t>MANCOMUNIDAD MUNICIPAL CUENCA MEDIA DE PATIVILCA</t>
  </si>
  <si>
    <t>MANCOMUNIDAD MUNICIPAL HUAYTAPALLANA</t>
  </si>
  <si>
    <t>MANCOMUNIDAD MUNICIPAL ANGARAES SUR - MAMUAS</t>
  </si>
  <si>
    <t>MANCOMUNIDAD MUNICIPAL CH'UMPIWILLKAQ - PARUROQ KALLPAN</t>
  </si>
  <si>
    <t>MANCOMUNIDAD MUNICIPAL LIMA ESTE CARRETERA CENTRAL</t>
  </si>
  <si>
    <t>MANCOMUNIDAD MUNICIPAL DE LA QUEBRADA DEL MANTARO JAUJA</t>
  </si>
  <si>
    <t>MANCOMUNIDAD MUNICIPAL CUENCA DEL RÍO CUMBAZA</t>
  </si>
  <si>
    <t>MANCOMUNIDAD MUNICIPAL VALLE SAGRADO DE LOS INCAS</t>
  </si>
  <si>
    <t>MANCOMUNIDAD MUNICIPAL AMAZÓNICA DE LA PROVINCIA DE LA CONVENCIÓN</t>
  </si>
  <si>
    <t>MANCOMUNIDAD MUNICIPAL DEL VALLE JEQUETEPEQUE</t>
  </si>
  <si>
    <t>MANCOMUNIDAD MUNICIPAL INTEGRACIÓN INTERREGIONAL SUR ANDINO CUSCO-AREQUIPA-PUNO - IISACAP</t>
  </si>
  <si>
    <t>MANCOMUNIDAD MUNICIPAL WIÑAYMARKA</t>
  </si>
  <si>
    <t>MANCOMUNIDAD MUNICIPAL CONO NORTE – HUANCAVELICA MANCO NORH</t>
  </si>
  <si>
    <t>MANCOMUNIDAD MUNICIPAL FORESTACIÓN SIN FRONTERAS - MMFSF</t>
  </si>
  <si>
    <t>MANCOMUNIDAD MUNICIPAL Q’ANCHI DE LA PROVINCIA DE CANCHIS - MMQPC</t>
  </si>
  <si>
    <t>MANCOMUNIDAD MUNICIPAL CAÑETE - YAUYOS</t>
  </si>
  <si>
    <t>MANCOMUNIDAD MUNICIPAL FRONTERIZA DEL TAHUAMANU</t>
  </si>
  <si>
    <t>MANCOMUNIDAD MUNICIPAL TURISMO CAMPO MAR</t>
  </si>
  <si>
    <t>MANCOMUNIDAD MUNICIPAL DE LA RESERVA DE BIÓSFERA DEL MANU Y PAUCARTAMBO (MADRE DE DIOS - CUSCO)</t>
  </si>
  <si>
    <t>MANCOMUNIDAD MUNICIPAL DEL VALLE SANTA EULALIA</t>
  </si>
  <si>
    <t>MANCOMUNIDAD MUNICIPAL LIMA CENTRO</t>
  </si>
  <si>
    <t>MANCOMUNIDAD MUNICIPAL DEL ACHAMAYO – CONCEPCIÓN - MAC</t>
  </si>
  <si>
    <t>MANCOMUNIDAD MUNICIPAL CONDESUYOS</t>
  </si>
  <si>
    <t>MANCOMUNIDAD MUNICIPAL ALTO ANDINA - REGIÓN LIMA</t>
  </si>
  <si>
    <t>MANCOMUNIDAD MUNICIPAL DEL RÍO ICHU</t>
  </si>
  <si>
    <t>MANCOMUNIDAD MUNICIPAL TESOROS DEL INCA</t>
  </si>
  <si>
    <t>MANCOMUNIDAD MUNICIPAL AMIGAS DE LA NIÑEZ - AMAN</t>
  </si>
  <si>
    <t>MANCOMUNIDAD MUNICIPAL INTEGRACIÓN DE LOS ANDES - MMIA</t>
  </si>
  <si>
    <t>MANCOMUNIDAD MUNICIPAL TILACANCHA - REGIÓN AMAZONAS</t>
  </si>
  <si>
    <t>MANCOMUNIDAD MUNICIPAL CHILLAOS - REGIÓN AMAZONAS</t>
  </si>
  <si>
    <t>MANCOMUNIDAD MUNICIPAL ECOTURÍSTICA - REGIÓN LIMA</t>
  </si>
  <si>
    <t>MANCOMUNIDAD MUNICIPAL VALLE DE LAS CATARATAS - BONGARÁ - REGIÓN AMAZONAS</t>
  </si>
  <si>
    <t>MANCOMUNIDAD MUNICIPAL INTERCUENCAS ANDINO AMAZÓNICA FRANCISCO IZQUIERDO RÍOS</t>
  </si>
  <si>
    <t>MANCOMUNIDAD MUNICIPAL EMPRENDEDORES DE LA REGIÓN JUNÍN</t>
  </si>
  <si>
    <t>MANCOMUNIDAD MUNICIPAL DEL ALTO IMAZA</t>
  </si>
  <si>
    <t>MANCOMUNIDAD MUNICIPAL PARACCAY MAYU</t>
  </si>
  <si>
    <t>MANCOMUNIDAD MUNICIPAL LA PRIMAVERA-COPA-MANGAS</t>
  </si>
  <si>
    <t>MANCOMUNIDAD MUNICIPAL VERTIENTES DEL PACÍFICO</t>
  </si>
  <si>
    <t>MANCOMUNIDAD MUNICIPAL UNIÓN CHINCHIPE - MARAÑÓN</t>
  </si>
  <si>
    <t>MANCOMUNIDAD MUNICIPAL POR EL DESARROLLO DE LA PROVINCIA DE TALARA</t>
  </si>
  <si>
    <t>MANCOMUNIDAD MUNICIPAL CHINCHAYSUYO</t>
  </si>
  <si>
    <t>JCI DEL NORTE Y ORIENTE- INTERNOR</t>
  </si>
  <si>
    <t>JCI  CONSEJO INTERREGIONAL  AMAZONICO - CIAM</t>
  </si>
  <si>
    <t>JCI  CONSEJO INTERREGIONAL  CENTRO SUR - CENSUR</t>
  </si>
  <si>
    <t>JCI DEL ANTEPROYECTO HIDROENERGÉTICO Y DE IRRIGACIÓN PAMPAS VERDES</t>
  </si>
  <si>
    <t>JCI MACRO REGIÓN SUR- MACROSUR</t>
  </si>
  <si>
    <t>JCI APURIMAC-CUSCO</t>
  </si>
  <si>
    <t>JCI DE LA MACRO REGION NOR CENTRO ORIENTE</t>
  </si>
  <si>
    <t>JCI  CONSEJO INTERREGIONAL  CENTRO SUR</t>
  </si>
  <si>
    <t>ASOCIACION AYACUCHO/AREQUIPA</t>
  </si>
  <si>
    <t>MANCOMUNIDAD MUNICIPAL PROVINCIAL DEL CENTRO DE AYACUCHO - MANPCEA</t>
  </si>
  <si>
    <t>MANCOMUNIDAD MUNICIPAL LARAPACCE - MANLARAPACCE</t>
  </si>
  <si>
    <t>MANCOMUNIDAD MUNICIPAL COLLAGUAS DEL COLCA”</t>
  </si>
  <si>
    <t>MANCOMUNIDAD MUNICIPAL CORREDOR VIAL AYMARAES-ANDAHUAYLAS - MANCOVIAA</t>
  </si>
  <si>
    <t>MANCOMUNIDAD MUNICIPAL WILLKAMAYU</t>
  </si>
  <si>
    <t>MANCOMUNIDAD MUNICIPAL NUEVA REQUENA - PADRE MARQUEZ NR-PM</t>
  </si>
  <si>
    <t>MANCOMUNIDAD MUNICIPAL DE USCOVILCA ACOBAMBA, HUANCAVELICA</t>
  </si>
  <si>
    <t>MANCOMUNIDAD/JUNTA INTERREGIONAL/ASOCIACION</t>
  </si>
  <si>
    <t>MANCOMUNIDAD MUNICIPAL DE VILBASCUR</t>
  </si>
  <si>
    <t>INHABILITADAS</t>
  </si>
  <si>
    <t>TOTAL</t>
  </si>
  <si>
    <t>HABILITADAS</t>
  </si>
  <si>
    <t>PORCENTAJE DE INHABILITADAS</t>
  </si>
  <si>
    <t>ENTIDADES</t>
  </si>
  <si>
    <t>MUNICIPALIDADES PROVINCIALES</t>
  </si>
  <si>
    <t>MUNICIPALIDADES DISTRITALES</t>
  </si>
  <si>
    <t>MANCOMUNIDADES, JUNTAS Y ASOCIACIONES INTERREGIONALES.</t>
  </si>
  <si>
    <t>PORCENTAJE DE HABILITADAS</t>
  </si>
  <si>
    <t>FITZCARRALD</t>
  </si>
  <si>
    <t>SAN PEDRO DE PUTINA PUNCO</t>
  </si>
  <si>
    <t>RELACIÓN DE GGRR HABILES PARA PARTICIPAR EN EL CONCURSO FONIPREL 2014</t>
  </si>
  <si>
    <t>RELACIÓN DE GOBIERNOS PROVINCIALES HÁBILES PARA PARTICIPAR EN EL CONCURSO FONIPREL 2014</t>
  </si>
  <si>
    <t>RELACIÓN DE GOBIERNOS DISTRITALES HÁBILES PARA PARTICIPAR EN EL CONCURSO FONIPREL 2014</t>
  </si>
  <si>
    <t>RELACIÓN DE MANCOMUNIDADES/JUNTAS INTERREGIONALES/ASOCIACIONES HÁBILES PARA PARTICIPAR EN EL CONCURSO FONIPREL 2014</t>
  </si>
  <si>
    <t xml:space="preserve">CONCURSO FONIPREL 2014 </t>
  </si>
  <si>
    <t>RESUMEN DEL Nº DE ENTIDADES HABILITADAS E INHABILITADAS PARA PARTICIPAR EN EL CONCURSO FONIPREL 2014</t>
  </si>
  <si>
    <t>GOBIERNOS REGIONALES</t>
  </si>
  <si>
    <t>MANCOMUNIDAD MUNICIPAL RUTA HISTÓRICA DE FRANCISCO DE ORELLANA-LAMIN</t>
  </si>
  <si>
    <t>MANCOMUNIDAD MUNICIPAL VICÚS-VALLE DEL ALTO PIURA</t>
  </si>
  <si>
    <t>MANCOMUNIDAD MUNICIPAL SUMAQ ÑAN</t>
  </si>
  <si>
    <t>MANCOMUNIDAD MUNICIPAL DE LA CUENCA SUR DE HUAYTARÁ E ICA - MANCUSHI-I</t>
  </si>
  <si>
    <t>MANCOMUNIDAD MUNICIPAL DEL ALTO PIURA</t>
  </si>
  <si>
    <t>MANCOMUNIDAD MUNICIPAL LLAPANCHIK LLANKASUN</t>
  </si>
  <si>
    <t>MANCOMUNIDAD MUNICIPAL POR EL DESARROLLO CONCERTADO CONCHÁN - CHALAMARCA</t>
  </si>
  <si>
    <t>MANCOMUNIDAD MUNICIPAL DE LOS DISTRITOS DE OXAPAMPA</t>
  </si>
  <si>
    <t>MANCOMUNIDAD MUNICIPAL DE LA PROVINCIA DE CANTA - MANPROVCANTA</t>
  </si>
  <si>
    <t>MANCOMUNIDAD MUNICIPAL CARAL HUAYHUASH</t>
  </si>
  <si>
    <t>MANCOMUNIDAD MUNICIPAL DEL CANIPACO</t>
  </si>
  <si>
    <t>MANCOMUNIDAD MUNICIPAL LIMA SUR</t>
  </si>
  <si>
    <t>MANCOMUNIDAD MUNICIPAL WARAQ</t>
  </si>
  <si>
    <t>“MANCOMUNIDAD MUNICIPAL CUENCA MISHQUIYACU - SAUCE”</t>
  </si>
  <si>
    <t>MANCOMUNIDAD MUNICIPAL DEL CORREDOR ECONÓMICO FRONTERA Y SELVA NORTE DEL TITICACA - MESIF</t>
  </si>
  <si>
    <t>MANCOMUNIDAD REGIONAL APURÍMAC -AYACUCHO - HUANCAVELICA</t>
  </si>
  <si>
    <t>MANCOMUNIDAD REGIONAL DEL QHAPAQ ÑAN NOR AMAZÓNICO</t>
  </si>
  <si>
    <t>(Actualizado al 17 de enero de 2014)</t>
  </si>
  <si>
    <t xml:space="preserve">INHABILITADO </t>
  </si>
  <si>
    <t>(Actualizado al 17 de Enero 2014)</t>
  </si>
  <si>
    <t>(Actualizado al 17 de enero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</si>
</sst>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-2]\ * #,##0.00_);_([$€-2]\ * \(#,##0.00\);_([$€-2]\ * &quot;-&quot;??_)"/>
    <numFmt numFmtId="165" formatCode="#,##0.0"/>
    <numFmt numFmtId="166" formatCode="0.0%"/>
    <numFmt numFmtId="167" formatCode="0.0000%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/>
      <name val="Arial"/>
      <family val="2"/>
    </font>
    <font>
      <b/>
      <sz val="8"/>
      <color theme="5"/>
      <name val="Arial"/>
      <family val="2"/>
    </font>
    <font>
      <b/>
      <sz val="8"/>
      <color theme="8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49"/>
      </top>
      <bottom style="hair">
        <color indexed="49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0" fontId="21" fillId="0" borderId="0"/>
    <xf numFmtId="0" fontId="2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center"/>
    </xf>
    <xf numFmtId="1" fontId="4" fillId="0" borderId="1" xfId="9" applyNumberFormat="1" applyFont="1" applyFill="1" applyBorder="1" applyAlignment="1">
      <alignment horizontal="left"/>
    </xf>
    <xf numFmtId="10" fontId="4" fillId="0" borderId="1" xfId="10" applyNumberFormat="1" applyFont="1" applyFill="1" applyBorder="1"/>
    <xf numFmtId="1" fontId="5" fillId="0" borderId="2" xfId="9" applyNumberFormat="1" applyFont="1" applyFill="1" applyBorder="1" applyAlignment="1">
      <alignment horizontal="center"/>
    </xf>
    <xf numFmtId="1" fontId="6" fillId="3" borderId="1" xfId="8" applyNumberFormat="1" applyFont="1" applyFill="1" applyBorder="1" applyAlignment="1">
      <alignment horizontal="center" vertical="center"/>
    </xf>
    <xf numFmtId="10" fontId="2" fillId="3" borderId="1" xfId="10" applyNumberFormat="1" applyFont="1" applyFill="1" applyBorder="1" applyAlignment="1">
      <alignment horizontal="center" vertical="center" wrapText="1"/>
    </xf>
    <xf numFmtId="165" fontId="2" fillId="3" borderId="1" xfId="8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" fontId="26" fillId="4" borderId="0" xfId="11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0" borderId="0" xfId="0" applyFill="1"/>
    <xf numFmtId="10" fontId="0" fillId="0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1" fontId="5" fillId="4" borderId="0" xfId="9" applyNumberFormat="1" applyFont="1" applyFill="1" applyBorder="1" applyAlignment="1">
      <alignment horizontal="center"/>
    </xf>
    <xf numFmtId="1" fontId="5" fillId="4" borderId="0" xfId="9" quotePrefix="1" applyNumberFormat="1" applyFont="1" applyFill="1" applyBorder="1" applyAlignment="1">
      <alignment horizontal="center"/>
    </xf>
    <xf numFmtId="1" fontId="29" fillId="4" borderId="0" xfId="9" applyNumberFormat="1" applyFont="1" applyFill="1" applyBorder="1" applyAlignment="1">
      <alignment horizontal="center"/>
    </xf>
    <xf numFmtId="49" fontId="29" fillId="4" borderId="0" xfId="9" applyNumberFormat="1" applyFont="1" applyFill="1" applyBorder="1" applyAlignment="1">
      <alignment horizontal="center"/>
    </xf>
    <xf numFmtId="1" fontId="30" fillId="4" borderId="0" xfId="9" applyNumberFormat="1" applyFont="1" applyFill="1" applyBorder="1" applyAlignment="1">
      <alignment horizontal="center"/>
    </xf>
    <xf numFmtId="1" fontId="2" fillId="3" borderId="1" xfId="8" applyNumberFormat="1" applyFont="1" applyFill="1" applyBorder="1" applyAlignment="1">
      <alignment horizontal="center" vertical="center"/>
    </xf>
    <xf numFmtId="10" fontId="2" fillId="3" borderId="1" xfId="1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4" fillId="4" borderId="1" xfId="9" applyNumberFormat="1" applyFont="1" applyFill="1" applyBorder="1" applyAlignment="1">
      <alignment horizontal="left"/>
    </xf>
    <xf numFmtId="10" fontId="4" fillId="4" borderId="1" xfId="11" applyNumberFormat="1" applyFont="1" applyFill="1" applyBorder="1" applyAlignment="1">
      <alignment horizontal="right"/>
    </xf>
    <xf numFmtId="0" fontId="0" fillId="5" borderId="0" xfId="0" applyFill="1"/>
    <xf numFmtId="1" fontId="5" fillId="0" borderId="2" xfId="9" applyNumberFormat="1" applyFont="1" applyBorder="1" applyAlignment="1">
      <alignment horizontal="center"/>
    </xf>
    <xf numFmtId="1" fontId="5" fillId="5" borderId="2" xfId="9" applyNumberFormat="1" applyFont="1" applyFill="1" applyBorder="1" applyAlignment="1">
      <alignment horizontal="center"/>
    </xf>
    <xf numFmtId="10" fontId="4" fillId="0" borderId="1" xfId="11" applyNumberFormat="1" applyFont="1" applyFill="1" applyBorder="1"/>
    <xf numFmtId="1" fontId="5" fillId="0" borderId="2" xfId="9" quotePrefix="1" applyNumberFormat="1" applyFont="1" applyBorder="1" applyAlignment="1">
      <alignment horizontal="center"/>
    </xf>
    <xf numFmtId="1" fontId="4" fillId="0" borderId="1" xfId="10" applyNumberFormat="1" applyFont="1" applyFill="1" applyBorder="1" applyAlignment="1">
      <alignment horizontal="right"/>
    </xf>
    <xf numFmtId="1" fontId="4" fillId="0" borderId="1" xfId="9" applyNumberFormat="1" applyFont="1" applyFill="1" applyBorder="1" applyAlignment="1">
      <alignment horizontal="right"/>
    </xf>
    <xf numFmtId="1" fontId="3" fillId="0" borderId="0" xfId="9" applyNumberFormat="1" applyFont="1" applyFill="1" applyBorder="1" applyAlignment="1">
      <alignment horizontal="center"/>
    </xf>
    <xf numFmtId="165" fontId="0" fillId="0" borderId="0" xfId="0" applyNumberFormat="1" applyFill="1" applyBorder="1"/>
    <xf numFmtId="1" fontId="2" fillId="0" borderId="0" xfId="8" applyNumberFormat="1" applyFont="1" applyFill="1" applyBorder="1" applyAlignment="1">
      <alignment vertical="center"/>
    </xf>
    <xf numFmtId="1" fontId="4" fillId="4" borderId="1" xfId="11" applyNumberFormat="1" applyFont="1" applyFill="1" applyBorder="1" applyAlignment="1">
      <alignment horizontal="right"/>
    </xf>
    <xf numFmtId="10" fontId="31" fillId="3" borderId="1" xfId="10" applyNumberFormat="1" applyFont="1" applyFill="1" applyBorder="1" applyAlignment="1">
      <alignment horizontal="center" vertical="center" wrapText="1"/>
    </xf>
    <xf numFmtId="1" fontId="4" fillId="0" borderId="0" xfId="9" applyNumberFormat="1" applyFont="1" applyFill="1" applyBorder="1" applyAlignment="1">
      <alignment horizontal="left"/>
    </xf>
    <xf numFmtId="1" fontId="5" fillId="0" borderId="0" xfId="9" applyNumberFormat="1" applyFont="1" applyFill="1" applyBorder="1" applyAlignment="1">
      <alignment horizontal="center"/>
    </xf>
    <xf numFmtId="10" fontId="5" fillId="0" borderId="0" xfId="10" applyNumberFormat="1" applyFont="1" applyFill="1" applyBorder="1"/>
    <xf numFmtId="10" fontId="2" fillId="0" borderId="0" xfId="10" applyNumberFormat="1" applyFont="1" applyFill="1" applyBorder="1" applyAlignment="1">
      <alignment horizontal="center" vertical="center" wrapText="1"/>
    </xf>
    <xf numFmtId="1" fontId="3" fillId="0" borderId="0" xfId="9" applyNumberFormat="1" applyFont="1" applyFill="1" applyBorder="1" applyAlignment="1">
      <alignment horizontal="left"/>
    </xf>
    <xf numFmtId="165" fontId="0" fillId="4" borderId="0" xfId="0" applyNumberFormat="1" applyFill="1" applyBorder="1" applyAlignment="1">
      <alignment horizontal="right"/>
    </xf>
    <xf numFmtId="10" fontId="4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15" fillId="0" borderId="0" xfId="10" applyNumberFormat="1" applyFont="1" applyFill="1"/>
    <xf numFmtId="0" fontId="0" fillId="0" borderId="0" xfId="0" applyFont="1" applyFill="1" applyBorder="1"/>
    <xf numFmtId="1" fontId="15" fillId="0" borderId="0" xfId="0" quotePrefix="1" applyNumberFormat="1" applyFont="1" applyFill="1" applyBorder="1" applyAlignment="1">
      <alignment vertical="center" wrapText="1"/>
    </xf>
    <xf numFmtId="1" fontId="15" fillId="0" borderId="0" xfId="0" applyNumberFormat="1" applyFont="1" applyFill="1" applyBorder="1"/>
    <xf numFmtId="166" fontId="15" fillId="0" borderId="0" xfId="10" applyNumberFormat="1" applyFont="1" applyFill="1" applyBorder="1"/>
    <xf numFmtId="10" fontId="0" fillId="0" borderId="0" xfId="10" applyNumberFormat="1" applyFont="1" applyFill="1" applyBorder="1"/>
    <xf numFmtId="10" fontId="15" fillId="0" borderId="0" xfId="10" applyNumberFormat="1" applyFont="1" applyFill="1"/>
    <xf numFmtId="165" fontId="32" fillId="3" borderId="1" xfId="8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/>
    <xf numFmtId="1" fontId="14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10" fontId="15" fillId="0" borderId="0" xfId="10" applyNumberFormat="1" applyFont="1" applyFill="1" applyAlignment="1">
      <alignment horizontal="center"/>
    </xf>
    <xf numFmtId="165" fontId="4" fillId="0" borderId="0" xfId="11" applyNumberFormat="1" applyFont="1" applyFill="1" applyBorder="1" applyAlignment="1">
      <alignment horizontal="right"/>
    </xf>
    <xf numFmtId="4" fontId="4" fillId="0" borderId="0" xfId="11" applyNumberFormat="1" applyFont="1" applyFill="1" applyBorder="1" applyAlignment="1">
      <alignment horizontal="right"/>
    </xf>
    <xf numFmtId="166" fontId="0" fillId="0" borderId="0" xfId="10" applyNumberFormat="1" applyFont="1" applyFill="1"/>
    <xf numFmtId="167" fontId="0" fillId="0" borderId="0" xfId="10" applyNumberFormat="1" applyFont="1" applyFill="1" applyBorder="1"/>
    <xf numFmtId="49" fontId="0" fillId="0" borderId="0" xfId="0" applyNumberFormat="1" applyFill="1" applyBorder="1"/>
    <xf numFmtId="10" fontId="3" fillId="4" borderId="1" xfId="0" applyNumberFormat="1" applyFont="1" applyFill="1" applyBorder="1" applyAlignment="1">
      <alignment horizontal="center"/>
    </xf>
    <xf numFmtId="10" fontId="3" fillId="4" borderId="1" xfId="11" applyNumberFormat="1" applyFont="1" applyFill="1" applyBorder="1" applyAlignment="1">
      <alignment horizontal="right" vertical="center" wrapText="1"/>
    </xf>
    <xf numFmtId="10" fontId="33" fillId="5" borderId="1" xfId="11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10" fontId="4" fillId="4" borderId="1" xfId="11" applyNumberFormat="1" applyFont="1" applyFill="1" applyBorder="1"/>
    <xf numFmtId="10" fontId="3" fillId="4" borderId="0" xfId="0" applyNumberFormat="1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1" fontId="0" fillId="0" borderId="0" xfId="0" applyNumberFormat="1"/>
    <xf numFmtId="10" fontId="0" fillId="0" borderId="0" xfId="10" applyNumberFormat="1" applyFont="1"/>
    <xf numFmtId="10" fontId="0" fillId="0" borderId="0" xfId="0" applyNumberFormat="1"/>
    <xf numFmtId="0" fontId="0" fillId="6" borderId="0" xfId="0" applyFill="1"/>
    <xf numFmtId="1" fontId="5" fillId="6" borderId="2" xfId="9" applyNumberFormat="1" applyFont="1" applyFill="1" applyBorder="1" applyAlignment="1">
      <alignment horizontal="center"/>
    </xf>
    <xf numFmtId="1" fontId="4" fillId="6" borderId="1" xfId="9" applyNumberFormat="1" applyFont="1" applyFill="1" applyBorder="1" applyAlignment="1">
      <alignment horizontal="left"/>
    </xf>
    <xf numFmtId="10" fontId="4" fillId="6" borderId="1" xfId="11" applyNumberFormat="1" applyFont="1" applyFill="1" applyBorder="1"/>
    <xf numFmtId="1" fontId="0" fillId="6" borderId="0" xfId="0" applyNumberFormat="1" applyFill="1"/>
    <xf numFmtId="49" fontId="0" fillId="6" borderId="0" xfId="0" applyNumberFormat="1" applyFill="1" applyBorder="1"/>
    <xf numFmtId="4" fontId="2" fillId="3" borderId="1" xfId="8" applyNumberFormat="1" applyFont="1" applyFill="1" applyBorder="1" applyAlignment="1">
      <alignment horizontal="center" vertical="center" wrapText="1"/>
    </xf>
    <xf numFmtId="4" fontId="4" fillId="4" borderId="1" xfId="11" applyNumberFormat="1" applyFont="1" applyFill="1" applyBorder="1"/>
    <xf numFmtId="4" fontId="4" fillId="6" borderId="1" xfId="11" applyNumberFormat="1" applyFont="1" applyFill="1" applyBorder="1"/>
    <xf numFmtId="4" fontId="2" fillId="0" borderId="0" xfId="8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10" fillId="2" borderId="3" xfId="9" applyFont="1" applyFill="1" applyBorder="1" applyAlignment="1">
      <alignment vertical="center"/>
    </xf>
    <xf numFmtId="0" fontId="9" fillId="2" borderId="0" xfId="9" applyFont="1" applyFill="1" applyBorder="1" applyAlignment="1">
      <alignment vertical="center"/>
    </xf>
    <xf numFmtId="0" fontId="16" fillId="2" borderId="0" xfId="9" applyFont="1" applyFill="1" applyBorder="1" applyAlignment="1">
      <alignment vertical="center"/>
    </xf>
    <xf numFmtId="0" fontId="17" fillId="2" borderId="3" xfId="9" applyFont="1" applyFill="1" applyBorder="1" applyAlignment="1">
      <alignment vertical="center"/>
    </xf>
    <xf numFmtId="0" fontId="0" fillId="0" borderId="0" xfId="0" applyFont="1"/>
    <xf numFmtId="0" fontId="3" fillId="2" borderId="3" xfId="9" applyFont="1" applyFill="1" applyBorder="1" applyAlignment="1">
      <alignment vertical="center"/>
    </xf>
    <xf numFmtId="43" fontId="0" fillId="0" borderId="0" xfId="3" applyFont="1" applyFill="1" applyBorder="1"/>
    <xf numFmtId="43" fontId="2" fillId="0" borderId="0" xfId="3" applyFont="1" applyFill="1" applyBorder="1" applyAlignment="1">
      <alignment horizontal="center" vertical="center" wrapText="1"/>
    </xf>
    <xf numFmtId="43" fontId="0" fillId="0" borderId="0" xfId="3" applyFont="1" applyFill="1" applyBorder="1" applyAlignment="1">
      <alignment horizontal="center"/>
    </xf>
    <xf numFmtId="10" fontId="4" fillId="6" borderId="1" xfId="11" applyNumberFormat="1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 horizontal="center"/>
    </xf>
    <xf numFmtId="43" fontId="3" fillId="6" borderId="0" xfId="3" applyFont="1" applyFill="1" applyBorder="1" applyAlignment="1">
      <alignment horizontal="center"/>
    </xf>
    <xf numFmtId="0" fontId="0" fillId="6" borderId="0" xfId="0" applyFill="1" applyBorder="1"/>
    <xf numFmtId="10" fontId="4" fillId="0" borderId="1" xfId="11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43" fontId="3" fillId="6" borderId="0" xfId="3" applyFont="1" applyFill="1" applyBorder="1" applyAlignment="1">
      <alignment horizontal="center"/>
    </xf>
    <xf numFmtId="10" fontId="4" fillId="7" borderId="1" xfId="11" applyNumberFormat="1" applyFont="1" applyFill="1" applyBorder="1" applyAlignment="1">
      <alignment horizontal="right"/>
    </xf>
    <xf numFmtId="10" fontId="3" fillId="7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" fontId="4" fillId="0" borderId="1" xfId="9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5" borderId="1" xfId="8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" fontId="18" fillId="5" borderId="1" xfId="8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23" fillId="0" borderId="0" xfId="7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23" fillId="0" borderId="0" xfId="7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/>
    </xf>
    <xf numFmtId="166" fontId="36" fillId="5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4" fontId="0" fillId="0" borderId="0" xfId="0" applyNumberFormat="1" applyFill="1" applyBorder="1" applyAlignment="1">
      <alignment horizontal="left"/>
    </xf>
    <xf numFmtId="4" fontId="6" fillId="5" borderId="1" xfId="8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vertical="center"/>
    </xf>
    <xf numFmtId="4" fontId="4" fillId="0" borderId="0" xfId="9" applyNumberFormat="1" applyFont="1" applyFill="1" applyBorder="1" applyAlignment="1">
      <alignment horizontal="left"/>
    </xf>
    <xf numFmtId="4" fontId="14" fillId="0" borderId="0" xfId="0" applyNumberFormat="1" applyFont="1" applyFill="1"/>
    <xf numFmtId="4" fontId="14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26" fillId="0" borderId="0" xfId="11" applyNumberFormat="1" applyFont="1" applyFill="1" applyBorder="1" applyAlignment="1">
      <alignment horizontal="center"/>
    </xf>
    <xf numFmtId="4" fontId="0" fillId="0" borderId="0" xfId="0" applyNumberFormat="1" applyFill="1"/>
    <xf numFmtId="4" fontId="2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7" fillId="0" borderId="1" xfId="7" applyFont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7" fillId="0" borderId="1" xfId="7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 wrapText="1"/>
    </xf>
    <xf numFmtId="49" fontId="2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25" fillId="0" borderId="0" xfId="7" applyFont="1" applyAlignment="1">
      <alignment horizontal="center" wrapText="1"/>
    </xf>
    <xf numFmtId="0" fontId="25" fillId="0" borderId="3" xfId="7" applyFont="1" applyBorder="1" applyAlignment="1">
      <alignment horizontal="center" wrapText="1"/>
    </xf>
    <xf numFmtId="0" fontId="39" fillId="0" borderId="0" xfId="7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49" fontId="0" fillId="0" borderId="1" xfId="0" applyNumberFormat="1" applyFont="1" applyFill="1" applyBorder="1"/>
  </cellXfs>
  <cellStyles count="12">
    <cellStyle name="Euro" xfId="1"/>
    <cellStyle name="Hipervínculo 2" xfId="2"/>
    <cellStyle name="Millares" xfId="3" builtinId="3"/>
    <cellStyle name="Moneda 2" xfId="4"/>
    <cellStyle name="Normal" xfId="0" builtinId="0"/>
    <cellStyle name="Normal 2" xfId="5"/>
    <cellStyle name="Normal 2 2" xfId="6"/>
    <cellStyle name="Normal 3" xfId="7"/>
    <cellStyle name="Normal_Hoja1" xfId="8"/>
    <cellStyle name="Normal_PBOLACION2001-2002" xfId="9"/>
    <cellStyle name="Porcentaje" xfId="10" builtinId="5"/>
    <cellStyle name="Porcentual 2" xfId="11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tabSelected="1" topLeftCell="A19" workbookViewId="0">
      <selection activeCell="E46" sqref="E46"/>
    </sheetView>
  </sheetViews>
  <sheetFormatPr baseColWidth="10" defaultRowHeight="12.75" x14ac:dyDescent="0.2"/>
  <cols>
    <col min="1" max="1" width="1.7109375" customWidth="1"/>
    <col min="2" max="2" width="27.5703125" customWidth="1"/>
    <col min="3" max="3" width="17.28515625" customWidth="1"/>
    <col min="4" max="4" width="15.28515625" customWidth="1"/>
    <col min="5" max="5" width="14.140625" customWidth="1"/>
    <col min="6" max="6" width="27" customWidth="1"/>
    <col min="7" max="7" width="30.85546875" customWidth="1"/>
  </cols>
  <sheetData>
    <row r="3" spans="2:7" x14ac:dyDescent="0.2">
      <c r="C3" s="164" t="s">
        <v>3970</v>
      </c>
      <c r="D3" s="164"/>
      <c r="E3" s="164"/>
      <c r="F3" s="164"/>
      <c r="G3" s="164"/>
    </row>
    <row r="4" spans="2:7" ht="25.5" customHeight="1" x14ac:dyDescent="0.2">
      <c r="C4" s="163" t="s">
        <v>3950</v>
      </c>
      <c r="D4" s="163"/>
      <c r="E4" s="163"/>
      <c r="F4" s="163"/>
      <c r="G4" s="163"/>
    </row>
    <row r="5" spans="2:7" ht="43.5" customHeight="1" x14ac:dyDescent="0.2">
      <c r="B5" s="8"/>
      <c r="C5" s="162" t="s">
        <v>3951</v>
      </c>
      <c r="D5" s="162"/>
      <c r="E5" s="162"/>
      <c r="F5" s="162"/>
      <c r="G5" s="162"/>
    </row>
    <row r="6" spans="2:7" ht="30" customHeight="1" x14ac:dyDescent="0.2">
      <c r="B6" s="127" t="s">
        <v>3939</v>
      </c>
      <c r="C6" s="130" t="s">
        <v>3935</v>
      </c>
      <c r="D6" s="130" t="s">
        <v>3937</v>
      </c>
      <c r="E6" s="130" t="s">
        <v>3936</v>
      </c>
      <c r="F6" s="130" t="s">
        <v>3938</v>
      </c>
      <c r="G6" s="130" t="s">
        <v>3943</v>
      </c>
    </row>
    <row r="7" spans="2:7" ht="30" customHeight="1" x14ac:dyDescent="0.2">
      <c r="B7" s="126" t="s">
        <v>3952</v>
      </c>
      <c r="C7" s="125">
        <f>COUNTIF(Regiones!D5:D30,"INHABILITADO")</f>
        <v>14</v>
      </c>
      <c r="D7" s="125">
        <f>E7-C7</f>
        <v>12</v>
      </c>
      <c r="E7" s="125">
        <f>COUNTA(Regiones!C5:C30)</f>
        <v>26</v>
      </c>
      <c r="F7" s="131">
        <f>C7/E7</f>
        <v>0.53846153846153844</v>
      </c>
      <c r="G7" s="131">
        <f>1-F7</f>
        <v>0.46153846153846156</v>
      </c>
    </row>
    <row r="8" spans="2:7" ht="30" customHeight="1" x14ac:dyDescent="0.2">
      <c r="B8" s="126" t="s">
        <v>3940</v>
      </c>
      <c r="C8" s="125">
        <f>COUNTIF(Provincias!E5:E199,"INHABILITADO")</f>
        <v>74</v>
      </c>
      <c r="D8" s="125">
        <f>E8-C8</f>
        <v>121</v>
      </c>
      <c r="E8" s="125">
        <f>COUNTA(Provincias!B5:B199)</f>
        <v>195</v>
      </c>
      <c r="F8" s="131">
        <f>C8/E8</f>
        <v>0.37948717948717947</v>
      </c>
      <c r="G8" s="131">
        <f>1-F8</f>
        <v>0.62051282051282053</v>
      </c>
    </row>
    <row r="9" spans="2:7" ht="30" customHeight="1" x14ac:dyDescent="0.2">
      <c r="B9" s="126" t="s">
        <v>3941</v>
      </c>
      <c r="C9" s="125">
        <f>COUNTIF(Distritos!F5:F1647,"INHABILITADA")</f>
        <v>434</v>
      </c>
      <c r="D9" s="125">
        <f>E9-C9</f>
        <v>1209</v>
      </c>
      <c r="E9" s="125">
        <f>COUNTA(Distritos!B5:B1647)</f>
        <v>1643</v>
      </c>
      <c r="F9" s="131">
        <f>C9/E9</f>
        <v>0.26415094339622641</v>
      </c>
      <c r="G9" s="131">
        <f>1-F9</f>
        <v>0.73584905660377364</v>
      </c>
    </row>
    <row r="10" spans="2:7" ht="37.5" customHeight="1" x14ac:dyDescent="0.2">
      <c r="B10" s="126" t="s">
        <v>3942</v>
      </c>
      <c r="C10" s="125">
        <f>COUNTIF('Mancomunidades, JR y As'!C6:F175,"INHABILITADA")</f>
        <v>6</v>
      </c>
      <c r="D10" s="125">
        <f>E10-C10</f>
        <v>164</v>
      </c>
      <c r="E10" s="125">
        <f>COUNTA('Mancomunidades, JR y As'!B6:B175)</f>
        <v>170</v>
      </c>
      <c r="F10" s="131">
        <f>C10/E10</f>
        <v>3.5294117647058823E-2</v>
      </c>
      <c r="G10" s="131">
        <f>1-F10</f>
        <v>0.96470588235294119</v>
      </c>
    </row>
    <row r="11" spans="2:7" ht="30" customHeight="1" x14ac:dyDescent="0.2">
      <c r="B11" s="129" t="s">
        <v>3936</v>
      </c>
      <c r="C11" s="128">
        <f>SUM(C7:C10)</f>
        <v>528</v>
      </c>
      <c r="D11" s="128">
        <f>E11-C11</f>
        <v>1506</v>
      </c>
      <c r="E11" s="128">
        <f>SUM(E7:E10)</f>
        <v>2034</v>
      </c>
      <c r="F11" s="132">
        <f>C11/E11</f>
        <v>0.25958702064896755</v>
      </c>
      <c r="G11" s="132">
        <f>1-F11</f>
        <v>0.74041297935103245</v>
      </c>
    </row>
  </sheetData>
  <mergeCells count="3">
    <mergeCell ref="C5:G5"/>
    <mergeCell ref="C4:G4"/>
    <mergeCell ref="C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zoomScale="90" zoomScaleNormal="90" workbookViewId="0">
      <pane ySplit="4" topLeftCell="A5" activePane="bottomLeft" state="frozen"/>
      <selection pane="bottomLeft" activeCell="F16" sqref="F16"/>
    </sheetView>
  </sheetViews>
  <sheetFormatPr baseColWidth="10" defaultRowHeight="12.75" x14ac:dyDescent="0.2"/>
  <cols>
    <col min="1" max="1" width="15.85546875" customWidth="1"/>
    <col min="2" max="2" width="8.42578125" customWidth="1"/>
    <col min="3" max="3" width="26.42578125" customWidth="1"/>
    <col min="4" max="4" width="21.5703125" customWidth="1"/>
    <col min="5" max="6" width="11.42578125" customWidth="1"/>
  </cols>
  <sheetData>
    <row r="2" spans="2:4" x14ac:dyDescent="0.2">
      <c r="B2" s="166" t="s">
        <v>3970</v>
      </c>
      <c r="C2" s="166"/>
      <c r="D2" s="166"/>
    </row>
    <row r="3" spans="2:4" ht="34.5" customHeight="1" x14ac:dyDescent="0.2">
      <c r="B3" s="165" t="s">
        <v>3946</v>
      </c>
      <c r="C3" s="165"/>
      <c r="D3" s="165"/>
    </row>
    <row r="4" spans="2:4" ht="13.5" x14ac:dyDescent="0.2">
      <c r="B4" s="115" t="s">
        <v>3770</v>
      </c>
      <c r="C4" s="116" t="s">
        <v>3773</v>
      </c>
      <c r="D4" s="117" t="s">
        <v>3774</v>
      </c>
    </row>
    <row r="5" spans="2:4" s="1" customFormat="1" ht="14.25" x14ac:dyDescent="0.2">
      <c r="B5" s="112">
        <v>1</v>
      </c>
      <c r="C5" s="2" t="s">
        <v>1</v>
      </c>
      <c r="D5" s="121" t="s">
        <v>3771</v>
      </c>
    </row>
    <row r="6" spans="2:4" ht="15.75" customHeight="1" x14ac:dyDescent="0.2">
      <c r="B6" s="111">
        <v>2</v>
      </c>
      <c r="C6" s="2" t="s">
        <v>3</v>
      </c>
      <c r="D6" s="121" t="s">
        <v>3771</v>
      </c>
    </row>
    <row r="7" spans="2:4" ht="14.25" x14ac:dyDescent="0.2">
      <c r="B7" s="111">
        <f t="shared" ref="B7:B30" si="0">(B6+1)</f>
        <v>3</v>
      </c>
      <c r="C7" s="2" t="s">
        <v>5</v>
      </c>
      <c r="D7" s="121" t="s">
        <v>3772</v>
      </c>
    </row>
    <row r="8" spans="2:4" ht="14.25" x14ac:dyDescent="0.2">
      <c r="B8" s="111">
        <f t="shared" si="0"/>
        <v>4</v>
      </c>
      <c r="C8" s="2" t="s">
        <v>7</v>
      </c>
      <c r="D8" s="121" t="s">
        <v>3771</v>
      </c>
    </row>
    <row r="9" spans="2:4" ht="14.25" x14ac:dyDescent="0.2">
      <c r="B9" s="111">
        <f t="shared" si="0"/>
        <v>5</v>
      </c>
      <c r="C9" s="2" t="s">
        <v>13</v>
      </c>
      <c r="D9" s="121" t="s">
        <v>3772</v>
      </c>
    </row>
    <row r="10" spans="2:4" ht="14.25" x14ac:dyDescent="0.2">
      <c r="B10" s="111">
        <f t="shared" si="0"/>
        <v>6</v>
      </c>
      <c r="C10" s="2" t="s">
        <v>19</v>
      </c>
      <c r="D10" s="121" t="s">
        <v>3772</v>
      </c>
    </row>
    <row r="11" spans="2:4" ht="14.25" x14ac:dyDescent="0.2">
      <c r="B11" s="111">
        <f t="shared" si="0"/>
        <v>7</v>
      </c>
      <c r="C11" s="2" t="s">
        <v>23</v>
      </c>
      <c r="D11" s="121" t="s">
        <v>3771</v>
      </c>
    </row>
    <row r="12" spans="2:4" ht="14.25" x14ac:dyDescent="0.2">
      <c r="B12" s="111">
        <f t="shared" si="0"/>
        <v>8</v>
      </c>
      <c r="C12" s="2" t="s">
        <v>9</v>
      </c>
      <c r="D12" s="121" t="s">
        <v>3771</v>
      </c>
    </row>
    <row r="13" spans="2:4" ht="14.25" x14ac:dyDescent="0.2">
      <c r="B13" s="111">
        <f t="shared" si="0"/>
        <v>9</v>
      </c>
      <c r="C13" s="2" t="s">
        <v>11</v>
      </c>
      <c r="D13" s="121" t="s">
        <v>3772</v>
      </c>
    </row>
    <row r="14" spans="2:4" ht="14.25" x14ac:dyDescent="0.2">
      <c r="B14" s="111">
        <f t="shared" si="0"/>
        <v>10</v>
      </c>
      <c r="C14" s="2" t="s">
        <v>29</v>
      </c>
      <c r="D14" s="121" t="s">
        <v>3772</v>
      </c>
    </row>
    <row r="15" spans="2:4" ht="14.25" x14ac:dyDescent="0.2">
      <c r="B15" s="111">
        <f t="shared" si="0"/>
        <v>11</v>
      </c>
      <c r="C15" s="2" t="s">
        <v>35</v>
      </c>
      <c r="D15" s="121" t="s">
        <v>3772</v>
      </c>
    </row>
    <row r="16" spans="2:4" ht="14.25" x14ac:dyDescent="0.2">
      <c r="B16" s="111">
        <f t="shared" si="0"/>
        <v>12</v>
      </c>
      <c r="C16" s="2" t="s">
        <v>15</v>
      </c>
      <c r="D16" s="121" t="s">
        <v>3772</v>
      </c>
    </row>
    <row r="17" spans="2:4" ht="14.25" x14ac:dyDescent="0.2">
      <c r="B17" s="111">
        <f t="shared" si="0"/>
        <v>13</v>
      </c>
      <c r="C17" s="2" t="s">
        <v>21</v>
      </c>
      <c r="D17" s="121" t="s">
        <v>3772</v>
      </c>
    </row>
    <row r="18" spans="2:4" ht="14.25" x14ac:dyDescent="0.2">
      <c r="B18" s="111">
        <f t="shared" si="0"/>
        <v>14</v>
      </c>
      <c r="C18" s="2" t="s">
        <v>39</v>
      </c>
      <c r="D18" s="121" t="s">
        <v>3771</v>
      </c>
    </row>
    <row r="19" spans="2:4" s="15" customFormat="1" ht="14.25" x14ac:dyDescent="0.2">
      <c r="B19" s="111">
        <f t="shared" si="0"/>
        <v>15</v>
      </c>
      <c r="C19" s="2" t="s">
        <v>41</v>
      </c>
      <c r="D19" s="121" t="s">
        <v>3771</v>
      </c>
    </row>
    <row r="20" spans="2:4" ht="14.25" x14ac:dyDescent="0.2">
      <c r="B20" s="111">
        <f t="shared" si="0"/>
        <v>16</v>
      </c>
      <c r="C20" s="2" t="s">
        <v>42</v>
      </c>
      <c r="D20" s="121" t="s">
        <v>3771</v>
      </c>
    </row>
    <row r="21" spans="2:4" ht="14.25" x14ac:dyDescent="0.2">
      <c r="B21" s="111">
        <f t="shared" si="0"/>
        <v>17</v>
      </c>
      <c r="C21" s="2" t="s">
        <v>25</v>
      </c>
      <c r="D21" s="121" t="s">
        <v>3772</v>
      </c>
    </row>
    <row r="22" spans="2:4" ht="14.25" x14ac:dyDescent="0.2">
      <c r="B22" s="111">
        <f t="shared" si="0"/>
        <v>18</v>
      </c>
      <c r="C22" s="2" t="s">
        <v>44</v>
      </c>
      <c r="D22" s="121" t="s">
        <v>3772</v>
      </c>
    </row>
    <row r="23" spans="2:4" ht="14.25" x14ac:dyDescent="0.2">
      <c r="B23" s="111">
        <f t="shared" si="0"/>
        <v>19</v>
      </c>
      <c r="C23" s="2" t="s">
        <v>47</v>
      </c>
      <c r="D23" s="121" t="s">
        <v>3771</v>
      </c>
    </row>
    <row r="24" spans="2:4" s="15" customFormat="1" ht="14.25" x14ac:dyDescent="0.2">
      <c r="B24" s="111">
        <f t="shared" si="0"/>
        <v>20</v>
      </c>
      <c r="C24" s="2" t="s">
        <v>27</v>
      </c>
      <c r="D24" s="121" t="s">
        <v>3771</v>
      </c>
    </row>
    <row r="25" spans="2:4" ht="14.25" x14ac:dyDescent="0.2">
      <c r="B25" s="111">
        <f t="shared" si="0"/>
        <v>21</v>
      </c>
      <c r="C25" s="2" t="s">
        <v>31</v>
      </c>
      <c r="D25" s="121" t="s">
        <v>3772</v>
      </c>
    </row>
    <row r="26" spans="2:4" s="15" customFormat="1" ht="14.25" x14ac:dyDescent="0.2">
      <c r="B26" s="111">
        <f t="shared" si="0"/>
        <v>22</v>
      </c>
      <c r="C26" s="2" t="s">
        <v>17</v>
      </c>
      <c r="D26" s="121" t="s">
        <v>3772</v>
      </c>
    </row>
    <row r="27" spans="2:4" ht="14.25" x14ac:dyDescent="0.2">
      <c r="B27" s="111">
        <f t="shared" si="0"/>
        <v>23</v>
      </c>
      <c r="C27" s="2" t="s">
        <v>33</v>
      </c>
      <c r="D27" s="121" t="s">
        <v>3771</v>
      </c>
    </row>
    <row r="28" spans="2:4" ht="14.25" x14ac:dyDescent="0.2">
      <c r="B28" s="111">
        <f t="shared" si="0"/>
        <v>24</v>
      </c>
      <c r="C28" s="2" t="s">
        <v>52</v>
      </c>
      <c r="D28" s="121" t="s">
        <v>3771</v>
      </c>
    </row>
    <row r="29" spans="2:4" ht="14.25" x14ac:dyDescent="0.2">
      <c r="B29" s="111">
        <f t="shared" si="0"/>
        <v>25</v>
      </c>
      <c r="C29" s="2" t="s">
        <v>49</v>
      </c>
      <c r="D29" s="121" t="s">
        <v>3772</v>
      </c>
    </row>
    <row r="30" spans="2:4" ht="14.25" x14ac:dyDescent="0.2">
      <c r="B30" s="111">
        <f t="shared" si="0"/>
        <v>26</v>
      </c>
      <c r="C30" s="2" t="s">
        <v>37</v>
      </c>
      <c r="D30" s="121" t="s">
        <v>3772</v>
      </c>
    </row>
    <row r="32" spans="2:4" ht="14.25" x14ac:dyDescent="0.2">
      <c r="C32" s="40"/>
    </row>
    <row r="33" spans="3:3" ht="12.75" customHeight="1" x14ac:dyDescent="0.2">
      <c r="C33" s="49"/>
    </row>
    <row r="34" spans="3:3" x14ac:dyDescent="0.2">
      <c r="C34" s="50"/>
    </row>
    <row r="35" spans="3:3" ht="13.5" x14ac:dyDescent="0.25">
      <c r="C35" s="54"/>
    </row>
    <row r="36" spans="3:3" ht="13.5" x14ac:dyDescent="0.25">
      <c r="C36" s="54"/>
    </row>
    <row r="37" spans="3:3" ht="13.5" x14ac:dyDescent="0.25">
      <c r="C37" s="51"/>
    </row>
    <row r="38" spans="3:3" ht="13.5" x14ac:dyDescent="0.25">
      <c r="C38" s="54"/>
    </row>
    <row r="39" spans="3:3" x14ac:dyDescent="0.2">
      <c r="C39" s="49"/>
    </row>
    <row r="40" spans="3:3" ht="13.5" x14ac:dyDescent="0.25">
      <c r="C40" s="52"/>
    </row>
    <row r="41" spans="3:3" x14ac:dyDescent="0.2">
      <c r="C41" s="49"/>
    </row>
  </sheetData>
  <autoFilter ref="B4:D30"/>
  <mergeCells count="2">
    <mergeCell ref="B3:D3"/>
    <mergeCell ref="B2:D2"/>
  </mergeCells>
  <printOptions horizontalCentered="1"/>
  <pageMargins left="0.43307086614173229" right="0.31496062992125984" top="0.74803149606299213" bottom="0.74803149606299213" header="0.31496062992125984" footer="0.31496062992125984"/>
  <pageSetup paperSize="9" scale="67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205"/>
  <sheetViews>
    <sheetView zoomScale="85" zoomScaleNormal="85" zoomScaleSheetLayoutView="100" workbookViewId="0">
      <selection activeCell="H19" sqref="H19"/>
    </sheetView>
  </sheetViews>
  <sheetFormatPr baseColWidth="10" defaultRowHeight="12.75" x14ac:dyDescent="0.2"/>
  <cols>
    <col min="3" max="3" width="22" customWidth="1"/>
    <col min="4" max="4" width="30.5703125" customWidth="1"/>
    <col min="5" max="5" width="27.28515625" style="15" customWidth="1"/>
    <col min="6" max="55" width="11.42578125" style="15"/>
  </cols>
  <sheetData>
    <row r="2" spans="2:5" ht="18" customHeight="1" x14ac:dyDescent="0.25">
      <c r="B2" s="168" t="s">
        <v>3970</v>
      </c>
      <c r="C2" s="168"/>
      <c r="D2" s="168"/>
      <c r="E2" s="168"/>
    </row>
    <row r="3" spans="2:5" ht="54" customHeight="1" x14ac:dyDescent="0.2">
      <c r="B3" s="167" t="s">
        <v>3947</v>
      </c>
      <c r="C3" s="167"/>
      <c r="D3" s="167"/>
      <c r="E3" s="167"/>
    </row>
    <row r="4" spans="2:5" ht="49.5" customHeight="1" x14ac:dyDescent="0.2">
      <c r="B4" s="114" t="s">
        <v>3770</v>
      </c>
      <c r="C4" s="113" t="s">
        <v>53</v>
      </c>
      <c r="D4" s="119" t="s">
        <v>3352</v>
      </c>
      <c r="E4" s="119" t="s">
        <v>3774</v>
      </c>
    </row>
    <row r="5" spans="2:5" s="15" customFormat="1" ht="14.25" x14ac:dyDescent="0.2">
      <c r="B5" s="118">
        <v>1</v>
      </c>
      <c r="C5" s="2" t="s">
        <v>1</v>
      </c>
      <c r="D5" s="26" t="s">
        <v>1345</v>
      </c>
      <c r="E5" s="134" t="s">
        <v>3771</v>
      </c>
    </row>
    <row r="6" spans="2:5" s="15" customFormat="1" ht="14.25" x14ac:dyDescent="0.2">
      <c r="B6" s="118">
        <f>(B5+1)</f>
        <v>2</v>
      </c>
      <c r="C6" s="2" t="s">
        <v>1</v>
      </c>
      <c r="D6" s="26" t="s">
        <v>1342</v>
      </c>
      <c r="E6" s="134" t="s">
        <v>3771</v>
      </c>
    </row>
    <row r="7" spans="2:5" s="15" customFormat="1" ht="14.25" x14ac:dyDescent="0.2">
      <c r="B7" s="118">
        <f t="shared" ref="B7:B70" si="0">(B6+1)</f>
        <v>3</v>
      </c>
      <c r="C7" s="2" t="s">
        <v>1</v>
      </c>
      <c r="D7" s="26" t="s">
        <v>1333</v>
      </c>
      <c r="E7" s="134" t="s">
        <v>3771</v>
      </c>
    </row>
    <row r="8" spans="2:5" s="15" customFormat="1" ht="14.25" x14ac:dyDescent="0.2">
      <c r="B8" s="118">
        <f t="shared" si="0"/>
        <v>4</v>
      </c>
      <c r="C8" s="2" t="s">
        <v>1</v>
      </c>
      <c r="D8" s="26" t="s">
        <v>3342</v>
      </c>
      <c r="E8" s="134" t="s">
        <v>3772</v>
      </c>
    </row>
    <row r="9" spans="2:5" s="15" customFormat="1" ht="14.25" x14ac:dyDescent="0.2">
      <c r="B9" s="118">
        <f t="shared" si="0"/>
        <v>5</v>
      </c>
      <c r="C9" s="2" t="s">
        <v>1</v>
      </c>
      <c r="D9" s="26" t="s">
        <v>1319</v>
      </c>
      <c r="E9" s="134" t="s">
        <v>3772</v>
      </c>
    </row>
    <row r="10" spans="2:5" s="15" customFormat="1" ht="14.25" x14ac:dyDescent="0.2">
      <c r="B10" s="118">
        <f t="shared" si="0"/>
        <v>6</v>
      </c>
      <c r="C10" s="2" t="s">
        <v>1</v>
      </c>
      <c r="D10" s="26" t="s">
        <v>1312</v>
      </c>
      <c r="E10" s="134" t="s">
        <v>3771</v>
      </c>
    </row>
    <row r="11" spans="2:5" s="15" customFormat="1" ht="14.25" x14ac:dyDescent="0.2">
      <c r="B11" s="118">
        <f t="shared" si="0"/>
        <v>7</v>
      </c>
      <c r="C11" s="2" t="s">
        <v>1</v>
      </c>
      <c r="D11" s="26" t="s">
        <v>2287</v>
      </c>
      <c r="E11" s="134" t="s">
        <v>3771</v>
      </c>
    </row>
    <row r="12" spans="2:5" s="15" customFormat="1" ht="14.25" x14ac:dyDescent="0.2">
      <c r="B12" s="118">
        <f t="shared" si="0"/>
        <v>8</v>
      </c>
      <c r="C12" s="2" t="s">
        <v>3</v>
      </c>
      <c r="D12" s="26" t="s">
        <v>1298</v>
      </c>
      <c r="E12" s="134" t="s">
        <v>3771</v>
      </c>
    </row>
    <row r="13" spans="2:5" s="15" customFormat="1" ht="14.25" x14ac:dyDescent="0.2">
      <c r="B13" s="118">
        <f t="shared" si="0"/>
        <v>9</v>
      </c>
      <c r="C13" s="2" t="s">
        <v>3</v>
      </c>
      <c r="D13" s="26" t="s">
        <v>1295</v>
      </c>
      <c r="E13" s="134" t="s">
        <v>3771</v>
      </c>
    </row>
    <row r="14" spans="2:5" s="15" customFormat="1" ht="14.25" x14ac:dyDescent="0.2">
      <c r="B14" s="118">
        <f t="shared" si="0"/>
        <v>10</v>
      </c>
      <c r="C14" s="2" t="s">
        <v>3</v>
      </c>
      <c r="D14" s="26" t="s">
        <v>1288</v>
      </c>
      <c r="E14" s="134" t="s">
        <v>3771</v>
      </c>
    </row>
    <row r="15" spans="2:5" s="15" customFormat="1" ht="14.25" x14ac:dyDescent="0.2">
      <c r="B15" s="118">
        <f t="shared" si="0"/>
        <v>11</v>
      </c>
      <c r="C15" s="2" t="s">
        <v>3</v>
      </c>
      <c r="D15" s="26" t="s">
        <v>2375</v>
      </c>
      <c r="E15" s="134" t="s">
        <v>3771</v>
      </c>
    </row>
    <row r="16" spans="2:5" s="15" customFormat="1" ht="14.25" x14ac:dyDescent="0.2">
      <c r="B16" s="118">
        <f t="shared" si="0"/>
        <v>12</v>
      </c>
      <c r="C16" s="2" t="s">
        <v>3</v>
      </c>
      <c r="D16" s="26" t="s">
        <v>1270</v>
      </c>
      <c r="E16" s="134" t="s">
        <v>3771</v>
      </c>
    </row>
    <row r="17" spans="2:5" s="15" customFormat="1" ht="14.25" x14ac:dyDescent="0.2">
      <c r="B17" s="118">
        <f t="shared" si="0"/>
        <v>13</v>
      </c>
      <c r="C17" s="2" t="s">
        <v>3</v>
      </c>
      <c r="D17" s="26" t="s">
        <v>1261</v>
      </c>
      <c r="E17" s="134" t="s">
        <v>3771</v>
      </c>
    </row>
    <row r="18" spans="2:5" s="15" customFormat="1" ht="14.25" x14ac:dyDescent="0.2">
      <c r="B18" s="118">
        <f t="shared" si="0"/>
        <v>14</v>
      </c>
      <c r="C18" s="2" t="s">
        <v>3</v>
      </c>
      <c r="D18" s="26" t="s">
        <v>3309</v>
      </c>
      <c r="E18" s="134" t="s">
        <v>3771</v>
      </c>
    </row>
    <row r="19" spans="2:5" s="15" customFormat="1" ht="14.25" x14ac:dyDescent="0.2">
      <c r="B19" s="118">
        <f t="shared" si="0"/>
        <v>15</v>
      </c>
      <c r="C19" s="2" t="s">
        <v>3</v>
      </c>
      <c r="D19" s="26" t="s">
        <v>1256</v>
      </c>
      <c r="E19" s="134" t="s">
        <v>3771</v>
      </c>
    </row>
    <row r="20" spans="2:5" s="15" customFormat="1" ht="14.25" x14ac:dyDescent="0.2">
      <c r="B20" s="118">
        <f t="shared" si="0"/>
        <v>16</v>
      </c>
      <c r="C20" s="2" t="s">
        <v>3</v>
      </c>
      <c r="D20" s="26" t="s">
        <v>1247</v>
      </c>
      <c r="E20" s="134" t="s">
        <v>3771</v>
      </c>
    </row>
    <row r="21" spans="2:5" s="15" customFormat="1" ht="14.25" x14ac:dyDescent="0.2">
      <c r="B21" s="118">
        <f t="shared" si="0"/>
        <v>17</v>
      </c>
      <c r="C21" s="2" t="s">
        <v>3</v>
      </c>
      <c r="D21" s="26" t="s">
        <v>1234</v>
      </c>
      <c r="E21" s="134" t="s">
        <v>3771</v>
      </c>
    </row>
    <row r="22" spans="2:5" s="15" customFormat="1" ht="14.25" x14ac:dyDescent="0.2">
      <c r="B22" s="118">
        <f t="shared" si="0"/>
        <v>18</v>
      </c>
      <c r="C22" s="2" t="s">
        <v>3</v>
      </c>
      <c r="D22" s="26" t="s">
        <v>1227</v>
      </c>
      <c r="E22" s="134" t="s">
        <v>3772</v>
      </c>
    </row>
    <row r="23" spans="2:5" s="15" customFormat="1" ht="14.25" x14ac:dyDescent="0.2">
      <c r="B23" s="118">
        <f t="shared" si="0"/>
        <v>19</v>
      </c>
      <c r="C23" s="2" t="s">
        <v>3</v>
      </c>
      <c r="D23" s="26" t="s">
        <v>1220</v>
      </c>
      <c r="E23" s="134" t="s">
        <v>3772</v>
      </c>
    </row>
    <row r="24" spans="2:5" s="15" customFormat="1" ht="14.25" x14ac:dyDescent="0.2">
      <c r="B24" s="118">
        <f t="shared" si="0"/>
        <v>20</v>
      </c>
      <c r="C24" s="2" t="s">
        <v>3</v>
      </c>
      <c r="D24" s="26" t="s">
        <v>2261</v>
      </c>
      <c r="E24" s="134" t="s">
        <v>3771</v>
      </c>
    </row>
    <row r="25" spans="2:5" s="15" customFormat="1" ht="14.25" x14ac:dyDescent="0.2">
      <c r="B25" s="118">
        <f t="shared" si="0"/>
        <v>21</v>
      </c>
      <c r="C25" s="2" t="s">
        <v>3</v>
      </c>
      <c r="D25" s="26" t="s">
        <v>1208</v>
      </c>
      <c r="E25" s="134" t="s">
        <v>3771</v>
      </c>
    </row>
    <row r="26" spans="2:5" s="15" customFormat="1" ht="14.25" x14ac:dyDescent="0.2">
      <c r="B26" s="118">
        <f t="shared" si="0"/>
        <v>22</v>
      </c>
      <c r="C26" s="2" t="s">
        <v>3</v>
      </c>
      <c r="D26" s="26" t="s">
        <v>1204</v>
      </c>
      <c r="E26" s="134" t="s">
        <v>3771</v>
      </c>
    </row>
    <row r="27" spans="2:5" s="15" customFormat="1" ht="14.25" x14ac:dyDescent="0.2">
      <c r="B27" s="118">
        <f t="shared" si="0"/>
        <v>23</v>
      </c>
      <c r="C27" s="2" t="s">
        <v>3</v>
      </c>
      <c r="D27" s="26" t="s">
        <v>3269</v>
      </c>
      <c r="E27" s="134" t="s">
        <v>3771</v>
      </c>
    </row>
    <row r="28" spans="2:5" s="15" customFormat="1" ht="14.25" x14ac:dyDescent="0.2">
      <c r="B28" s="118">
        <f t="shared" si="0"/>
        <v>24</v>
      </c>
      <c r="C28" s="2" t="s">
        <v>3</v>
      </c>
      <c r="D28" s="26" t="s">
        <v>1191</v>
      </c>
      <c r="E28" s="134" t="s">
        <v>3771</v>
      </c>
    </row>
    <row r="29" spans="2:5" s="15" customFormat="1" ht="14.25" x14ac:dyDescent="0.2">
      <c r="B29" s="118">
        <f t="shared" si="0"/>
        <v>25</v>
      </c>
      <c r="C29" s="2" t="s">
        <v>3</v>
      </c>
      <c r="D29" s="26" t="s">
        <v>1181</v>
      </c>
      <c r="E29" s="134" t="s">
        <v>3771</v>
      </c>
    </row>
    <row r="30" spans="2:5" s="15" customFormat="1" ht="14.25" x14ac:dyDescent="0.2">
      <c r="B30" s="118">
        <f t="shared" si="0"/>
        <v>26</v>
      </c>
      <c r="C30" s="2" t="s">
        <v>3</v>
      </c>
      <c r="D30" s="26" t="s">
        <v>1175</v>
      </c>
      <c r="E30" s="134" t="s">
        <v>3771</v>
      </c>
    </row>
    <row r="31" spans="2:5" s="15" customFormat="1" ht="14.25" x14ac:dyDescent="0.2">
      <c r="B31" s="118">
        <f t="shared" si="0"/>
        <v>27</v>
      </c>
      <c r="C31" s="2" t="s">
        <v>3</v>
      </c>
      <c r="D31" s="26" t="s">
        <v>1170</v>
      </c>
      <c r="E31" s="134" t="s">
        <v>3772</v>
      </c>
    </row>
    <row r="32" spans="2:5" s="15" customFormat="1" ht="14.25" x14ac:dyDescent="0.2">
      <c r="B32" s="118">
        <f t="shared" si="0"/>
        <v>28</v>
      </c>
      <c r="C32" s="2" t="s">
        <v>5</v>
      </c>
      <c r="D32" s="26" t="s">
        <v>1167</v>
      </c>
      <c r="E32" s="134" t="s">
        <v>3772</v>
      </c>
    </row>
    <row r="33" spans="2:5" s="15" customFormat="1" ht="14.25" x14ac:dyDescent="0.2">
      <c r="B33" s="118">
        <f t="shared" si="0"/>
        <v>29</v>
      </c>
      <c r="C33" s="2" t="s">
        <v>5</v>
      </c>
      <c r="D33" s="26" t="s">
        <v>1163</v>
      </c>
      <c r="E33" s="134" t="s">
        <v>3772</v>
      </c>
    </row>
    <row r="34" spans="2:5" s="15" customFormat="1" ht="14.25" x14ac:dyDescent="0.2">
      <c r="B34" s="118">
        <f t="shared" si="0"/>
        <v>30</v>
      </c>
      <c r="C34" s="2" t="s">
        <v>5</v>
      </c>
      <c r="D34" s="26" t="s">
        <v>1160</v>
      </c>
      <c r="E34" s="134" t="s">
        <v>3771</v>
      </c>
    </row>
    <row r="35" spans="2:5" s="15" customFormat="1" ht="14.25" x14ac:dyDescent="0.2">
      <c r="B35" s="118">
        <f t="shared" si="0"/>
        <v>31</v>
      </c>
      <c r="C35" s="2" t="s">
        <v>5</v>
      </c>
      <c r="D35" s="26" t="s">
        <v>1157</v>
      </c>
      <c r="E35" s="134" t="s">
        <v>3771</v>
      </c>
    </row>
    <row r="36" spans="2:5" s="15" customFormat="1" ht="14.25" x14ac:dyDescent="0.2">
      <c r="B36" s="118">
        <f t="shared" si="0"/>
        <v>32</v>
      </c>
      <c r="C36" s="2" t="s">
        <v>5</v>
      </c>
      <c r="D36" s="26" t="s">
        <v>3181</v>
      </c>
      <c r="E36" s="134" t="s">
        <v>3771</v>
      </c>
    </row>
    <row r="37" spans="2:5" s="15" customFormat="1" ht="14.25" x14ac:dyDescent="0.2">
      <c r="B37" s="118">
        <f t="shared" si="0"/>
        <v>33</v>
      </c>
      <c r="C37" s="2" t="s">
        <v>5</v>
      </c>
      <c r="D37" s="26" t="s">
        <v>2206</v>
      </c>
      <c r="E37" s="134" t="s">
        <v>3772</v>
      </c>
    </row>
    <row r="38" spans="2:5" s="15" customFormat="1" ht="14.25" x14ac:dyDescent="0.2">
      <c r="B38" s="118">
        <f t="shared" si="0"/>
        <v>34</v>
      </c>
      <c r="C38" s="2" t="s">
        <v>5</v>
      </c>
      <c r="D38" s="26" t="s">
        <v>1154</v>
      </c>
      <c r="E38" s="134" t="s">
        <v>3772</v>
      </c>
    </row>
    <row r="39" spans="2:5" s="15" customFormat="1" ht="14.25" x14ac:dyDescent="0.2">
      <c r="B39" s="118">
        <f t="shared" si="0"/>
        <v>35</v>
      </c>
      <c r="C39" s="2" t="s">
        <v>7</v>
      </c>
      <c r="D39" s="26" t="s">
        <v>7</v>
      </c>
      <c r="E39" s="134" t="s">
        <v>3771</v>
      </c>
    </row>
    <row r="40" spans="2:5" s="15" customFormat="1" ht="14.25" x14ac:dyDescent="0.2">
      <c r="B40" s="118">
        <f t="shared" si="0"/>
        <v>36</v>
      </c>
      <c r="C40" s="2" t="s">
        <v>7</v>
      </c>
      <c r="D40" s="26" t="s">
        <v>1103</v>
      </c>
      <c r="E40" s="134" t="s">
        <v>3771</v>
      </c>
    </row>
    <row r="41" spans="2:5" s="15" customFormat="1" ht="14.25" x14ac:dyDescent="0.2">
      <c r="B41" s="118">
        <f t="shared" si="0"/>
        <v>37</v>
      </c>
      <c r="C41" s="2" t="s">
        <v>7</v>
      </c>
      <c r="D41" s="26" t="s">
        <v>1092</v>
      </c>
      <c r="E41" s="134" t="s">
        <v>3771</v>
      </c>
    </row>
    <row r="42" spans="2:5" s="15" customFormat="1" ht="14.25" x14ac:dyDescent="0.2">
      <c r="B42" s="118">
        <f t="shared" si="0"/>
        <v>38</v>
      </c>
      <c r="C42" s="2" t="s">
        <v>7</v>
      </c>
      <c r="D42" s="26" t="s">
        <v>276</v>
      </c>
      <c r="E42" s="134" t="s">
        <v>3771</v>
      </c>
    </row>
    <row r="43" spans="2:5" s="15" customFormat="1" ht="14.25" x14ac:dyDescent="0.2">
      <c r="B43" s="118">
        <f t="shared" si="0"/>
        <v>39</v>
      </c>
      <c r="C43" s="2" t="s">
        <v>7</v>
      </c>
      <c r="D43" s="26" t="s">
        <v>1047</v>
      </c>
      <c r="E43" s="134" t="s">
        <v>3771</v>
      </c>
    </row>
    <row r="44" spans="2:5" s="15" customFormat="1" ht="14.25" x14ac:dyDescent="0.2">
      <c r="B44" s="118">
        <f t="shared" si="0"/>
        <v>40</v>
      </c>
      <c r="C44" s="2" t="s">
        <v>7</v>
      </c>
      <c r="D44" s="26" t="s">
        <v>1040</v>
      </c>
      <c r="E44" s="134" t="s">
        <v>3771</v>
      </c>
    </row>
    <row r="45" spans="2:5" s="15" customFormat="1" ht="14.25" x14ac:dyDescent="0.2">
      <c r="B45" s="118">
        <f t="shared" si="0"/>
        <v>41</v>
      </c>
      <c r="C45" s="2" t="s">
        <v>7</v>
      </c>
      <c r="D45" s="26" t="s">
        <v>1031</v>
      </c>
      <c r="E45" s="134" t="s">
        <v>3771</v>
      </c>
    </row>
    <row r="46" spans="2:5" s="15" customFormat="1" ht="14.25" x14ac:dyDescent="0.2">
      <c r="B46" s="118">
        <f t="shared" si="0"/>
        <v>42</v>
      </c>
      <c r="C46" s="2" t="s">
        <v>7</v>
      </c>
      <c r="D46" s="26" t="s">
        <v>272</v>
      </c>
      <c r="E46" s="134" t="s">
        <v>3771</v>
      </c>
    </row>
    <row r="47" spans="2:5" s="15" customFormat="1" ht="14.25" x14ac:dyDescent="0.2">
      <c r="B47" s="118">
        <f t="shared" si="0"/>
        <v>43</v>
      </c>
      <c r="C47" s="2" t="s">
        <v>13</v>
      </c>
      <c r="D47" s="26" t="s">
        <v>1017</v>
      </c>
      <c r="E47" s="134" t="s">
        <v>3772</v>
      </c>
    </row>
    <row r="48" spans="2:5" s="15" customFormat="1" ht="14.25" x14ac:dyDescent="0.2">
      <c r="B48" s="118">
        <f t="shared" si="0"/>
        <v>44</v>
      </c>
      <c r="C48" s="2" t="s">
        <v>13</v>
      </c>
      <c r="D48" s="26" t="s">
        <v>3105</v>
      </c>
      <c r="E48" s="134" t="s">
        <v>3772</v>
      </c>
    </row>
    <row r="49" spans="2:5" s="15" customFormat="1" ht="14.25" x14ac:dyDescent="0.2">
      <c r="B49" s="118">
        <f t="shared" si="0"/>
        <v>45</v>
      </c>
      <c r="C49" s="2" t="s">
        <v>13</v>
      </c>
      <c r="D49" s="26" t="s">
        <v>2144</v>
      </c>
      <c r="E49" s="134" t="s">
        <v>3772</v>
      </c>
    </row>
    <row r="50" spans="2:5" s="15" customFormat="1" ht="14.25" x14ac:dyDescent="0.2">
      <c r="B50" s="118">
        <f t="shared" si="0"/>
        <v>46</v>
      </c>
      <c r="C50" s="2" t="s">
        <v>13</v>
      </c>
      <c r="D50" s="26" t="s">
        <v>2141</v>
      </c>
      <c r="E50" s="134" t="s">
        <v>3971</v>
      </c>
    </row>
    <row r="51" spans="2:5" s="15" customFormat="1" ht="14.25" x14ac:dyDescent="0.2">
      <c r="B51" s="118">
        <f t="shared" si="0"/>
        <v>47</v>
      </c>
      <c r="C51" s="2" t="s">
        <v>13</v>
      </c>
      <c r="D51" s="26" t="s">
        <v>2136</v>
      </c>
      <c r="E51" s="134" t="s">
        <v>3772</v>
      </c>
    </row>
    <row r="52" spans="2:5" s="15" customFormat="1" ht="14.25" x14ac:dyDescent="0.2">
      <c r="B52" s="118">
        <f t="shared" si="0"/>
        <v>48</v>
      </c>
      <c r="C52" s="2" t="s">
        <v>13</v>
      </c>
      <c r="D52" s="26" t="s">
        <v>1006</v>
      </c>
      <c r="E52" s="134" t="s">
        <v>3771</v>
      </c>
    </row>
    <row r="53" spans="2:5" s="15" customFormat="1" ht="14.25" x14ac:dyDescent="0.2">
      <c r="B53" s="118">
        <f t="shared" si="0"/>
        <v>49</v>
      </c>
      <c r="C53" s="2" t="s">
        <v>13</v>
      </c>
      <c r="D53" s="26" t="s">
        <v>3047</v>
      </c>
      <c r="E53" s="134" t="s">
        <v>3772</v>
      </c>
    </row>
    <row r="54" spans="2:5" s="15" customFormat="1" ht="14.25" x14ac:dyDescent="0.2">
      <c r="B54" s="118">
        <f t="shared" si="0"/>
        <v>50</v>
      </c>
      <c r="C54" s="2" t="s">
        <v>13</v>
      </c>
      <c r="D54" s="26" t="s">
        <v>1000</v>
      </c>
      <c r="E54" s="134" t="s">
        <v>3771</v>
      </c>
    </row>
    <row r="55" spans="2:5" s="15" customFormat="1" ht="14.25" x14ac:dyDescent="0.2">
      <c r="B55" s="118">
        <f t="shared" si="0"/>
        <v>51</v>
      </c>
      <c r="C55" s="2" t="s">
        <v>13</v>
      </c>
      <c r="D55" s="26" t="s">
        <v>980</v>
      </c>
      <c r="E55" s="134" t="s">
        <v>3772</v>
      </c>
    </row>
    <row r="56" spans="2:5" s="15" customFormat="1" ht="14.25" x14ac:dyDescent="0.2">
      <c r="B56" s="118">
        <f t="shared" si="0"/>
        <v>52</v>
      </c>
      <c r="C56" s="2" t="s">
        <v>13</v>
      </c>
      <c r="D56" s="26" t="s">
        <v>990</v>
      </c>
      <c r="E56" s="134" t="s">
        <v>3771</v>
      </c>
    </row>
    <row r="57" spans="2:5" s="15" customFormat="1" ht="14.25" x14ac:dyDescent="0.2">
      <c r="B57" s="118">
        <f t="shared" si="0"/>
        <v>53</v>
      </c>
      <c r="C57" s="2" t="s">
        <v>13</v>
      </c>
      <c r="D57" s="26" t="s">
        <v>3001</v>
      </c>
      <c r="E57" s="134" t="s">
        <v>3772</v>
      </c>
    </row>
    <row r="58" spans="2:5" s="15" customFormat="1" ht="14.25" x14ac:dyDescent="0.2">
      <c r="B58" s="118">
        <f t="shared" si="0"/>
        <v>54</v>
      </c>
      <c r="C58" s="2" t="s">
        <v>19</v>
      </c>
      <c r="D58" s="26" t="s">
        <v>19</v>
      </c>
      <c r="E58" s="134" t="s">
        <v>3772</v>
      </c>
    </row>
    <row r="59" spans="2:5" s="15" customFormat="1" ht="14.25" x14ac:dyDescent="0.2">
      <c r="B59" s="118">
        <f t="shared" si="0"/>
        <v>55</v>
      </c>
      <c r="C59" s="2" t="s">
        <v>19</v>
      </c>
      <c r="D59" s="26" t="s">
        <v>2977</v>
      </c>
      <c r="E59" s="134" t="s">
        <v>3772</v>
      </c>
    </row>
    <row r="60" spans="2:5" s="15" customFormat="1" ht="14.25" x14ac:dyDescent="0.2">
      <c r="B60" s="118">
        <f t="shared" si="0"/>
        <v>56</v>
      </c>
      <c r="C60" s="2" t="s">
        <v>19</v>
      </c>
      <c r="D60" s="26" t="s">
        <v>981</v>
      </c>
      <c r="E60" s="134" t="s">
        <v>3772</v>
      </c>
    </row>
    <row r="61" spans="2:5" s="15" customFormat="1" ht="14.25" x14ac:dyDescent="0.2">
      <c r="B61" s="118">
        <f t="shared" si="0"/>
        <v>57</v>
      </c>
      <c r="C61" s="2" t="s">
        <v>19</v>
      </c>
      <c r="D61" s="26" t="s">
        <v>974</v>
      </c>
      <c r="E61" s="134" t="s">
        <v>3772</v>
      </c>
    </row>
    <row r="62" spans="2:5" s="15" customFormat="1" ht="14.25" x14ac:dyDescent="0.2">
      <c r="B62" s="118">
        <f t="shared" si="0"/>
        <v>58</v>
      </c>
      <c r="C62" s="2" t="s">
        <v>19</v>
      </c>
      <c r="D62" s="26" t="s">
        <v>965</v>
      </c>
      <c r="E62" s="134" t="s">
        <v>3771</v>
      </c>
    </row>
    <row r="63" spans="2:5" s="15" customFormat="1" ht="14.25" x14ac:dyDescent="0.2">
      <c r="B63" s="118">
        <f t="shared" si="0"/>
        <v>59</v>
      </c>
      <c r="C63" s="2" t="s">
        <v>19</v>
      </c>
      <c r="D63" s="26" t="s">
        <v>2103</v>
      </c>
      <c r="E63" s="134" t="s">
        <v>3772</v>
      </c>
    </row>
    <row r="64" spans="2:5" s="15" customFormat="1" ht="14.25" x14ac:dyDescent="0.2">
      <c r="B64" s="118">
        <f t="shared" si="0"/>
        <v>60</v>
      </c>
      <c r="C64" s="2" t="s">
        <v>19</v>
      </c>
      <c r="D64" s="26" t="s">
        <v>2100</v>
      </c>
      <c r="E64" s="134" t="s">
        <v>3772</v>
      </c>
    </row>
    <row r="65" spans="2:5" s="15" customFormat="1" ht="14.25" x14ac:dyDescent="0.2">
      <c r="B65" s="118">
        <f t="shared" si="0"/>
        <v>61</v>
      </c>
      <c r="C65" s="2" t="s">
        <v>19</v>
      </c>
      <c r="D65" s="26" t="s">
        <v>962</v>
      </c>
      <c r="E65" s="134" t="s">
        <v>3771</v>
      </c>
    </row>
    <row r="66" spans="2:5" s="15" customFormat="1" ht="14.25" x14ac:dyDescent="0.2">
      <c r="B66" s="118">
        <f t="shared" si="0"/>
        <v>62</v>
      </c>
      <c r="C66" s="2" t="s">
        <v>19</v>
      </c>
      <c r="D66" s="26" t="s">
        <v>2895</v>
      </c>
      <c r="E66" s="134" t="s">
        <v>3771</v>
      </c>
    </row>
    <row r="67" spans="2:5" s="15" customFormat="1" ht="14.25" x14ac:dyDescent="0.2">
      <c r="B67" s="118">
        <f t="shared" si="0"/>
        <v>63</v>
      </c>
      <c r="C67" s="2" t="s">
        <v>19</v>
      </c>
      <c r="D67" s="26" t="s">
        <v>960</v>
      </c>
      <c r="E67" s="134" t="s">
        <v>3772</v>
      </c>
    </row>
    <row r="68" spans="2:5" s="15" customFormat="1" ht="14.25" x14ac:dyDescent="0.2">
      <c r="B68" s="118">
        <f t="shared" si="0"/>
        <v>64</v>
      </c>
      <c r="C68" s="2" t="s">
        <v>19</v>
      </c>
      <c r="D68" s="26" t="s">
        <v>494</v>
      </c>
      <c r="E68" s="134" t="s">
        <v>3771</v>
      </c>
    </row>
    <row r="69" spans="2:5" s="15" customFormat="1" ht="14.25" x14ac:dyDescent="0.2">
      <c r="B69" s="118">
        <f t="shared" si="0"/>
        <v>65</v>
      </c>
      <c r="C69" s="2" t="s">
        <v>19</v>
      </c>
      <c r="D69" s="26" t="s">
        <v>171</v>
      </c>
      <c r="E69" s="134" t="s">
        <v>3772</v>
      </c>
    </row>
    <row r="70" spans="2:5" s="15" customFormat="1" ht="14.25" x14ac:dyDescent="0.2">
      <c r="B70" s="118">
        <f t="shared" si="0"/>
        <v>66</v>
      </c>
      <c r="C70" s="2" t="s">
        <v>19</v>
      </c>
      <c r="D70" s="26" t="s">
        <v>808</v>
      </c>
      <c r="E70" s="134" t="s">
        <v>3772</v>
      </c>
    </row>
    <row r="71" spans="2:5" s="15" customFormat="1" ht="14.25" x14ac:dyDescent="0.2">
      <c r="B71" s="118">
        <f t="shared" ref="B71:B134" si="1">(B70+1)</f>
        <v>67</v>
      </c>
      <c r="C71" s="2" t="s">
        <v>23</v>
      </c>
      <c r="D71" s="26" t="s">
        <v>23</v>
      </c>
      <c r="E71" s="134" t="s">
        <v>3771</v>
      </c>
    </row>
    <row r="72" spans="2:5" s="15" customFormat="1" ht="14.25" x14ac:dyDescent="0.2">
      <c r="B72" s="118">
        <f t="shared" si="1"/>
        <v>68</v>
      </c>
      <c r="C72" s="2" t="s">
        <v>9</v>
      </c>
      <c r="D72" s="26" t="s">
        <v>9</v>
      </c>
      <c r="E72" s="134" t="s">
        <v>3771</v>
      </c>
    </row>
    <row r="73" spans="2:5" s="15" customFormat="1" ht="14.25" x14ac:dyDescent="0.2">
      <c r="B73" s="118">
        <f t="shared" si="1"/>
        <v>69</v>
      </c>
      <c r="C73" s="2" t="s">
        <v>9</v>
      </c>
      <c r="D73" s="26" t="s">
        <v>2840</v>
      </c>
      <c r="E73" s="134" t="s">
        <v>3771</v>
      </c>
    </row>
    <row r="74" spans="2:5" s="15" customFormat="1" ht="14.25" x14ac:dyDescent="0.2">
      <c r="B74" s="118">
        <f t="shared" si="1"/>
        <v>70</v>
      </c>
      <c r="C74" s="2" t="s">
        <v>9</v>
      </c>
      <c r="D74" s="26" t="s">
        <v>929</v>
      </c>
      <c r="E74" s="134" t="s">
        <v>3771</v>
      </c>
    </row>
    <row r="75" spans="2:5" s="15" customFormat="1" ht="14.25" x14ac:dyDescent="0.2">
      <c r="B75" s="118">
        <f t="shared" si="1"/>
        <v>71</v>
      </c>
      <c r="C75" s="2" t="s">
        <v>9</v>
      </c>
      <c r="D75" s="26" t="s">
        <v>924</v>
      </c>
      <c r="E75" s="134" t="s">
        <v>3772</v>
      </c>
    </row>
    <row r="76" spans="2:5" s="15" customFormat="1" ht="14.25" x14ac:dyDescent="0.2">
      <c r="B76" s="118">
        <f t="shared" si="1"/>
        <v>72</v>
      </c>
      <c r="C76" s="2" t="s">
        <v>9</v>
      </c>
      <c r="D76" s="26" t="s">
        <v>2814</v>
      </c>
      <c r="E76" s="134" t="s">
        <v>3772</v>
      </c>
    </row>
    <row r="77" spans="2:5" s="15" customFormat="1" ht="14.25" x14ac:dyDescent="0.2">
      <c r="B77" s="118">
        <f t="shared" si="1"/>
        <v>73</v>
      </c>
      <c r="C77" s="2" t="s">
        <v>9</v>
      </c>
      <c r="D77" s="26" t="s">
        <v>919</v>
      </c>
      <c r="E77" s="134" t="s">
        <v>3771</v>
      </c>
    </row>
    <row r="78" spans="2:5" s="15" customFormat="1" ht="14.25" x14ac:dyDescent="0.2">
      <c r="B78" s="118">
        <f t="shared" si="1"/>
        <v>74</v>
      </c>
      <c r="C78" s="2" t="s">
        <v>9</v>
      </c>
      <c r="D78" s="26" t="s">
        <v>2790</v>
      </c>
      <c r="E78" s="134" t="s">
        <v>3772</v>
      </c>
    </row>
    <row r="79" spans="2:5" s="15" customFormat="1" ht="14.25" x14ac:dyDescent="0.2">
      <c r="B79" s="118">
        <f t="shared" si="1"/>
        <v>75</v>
      </c>
      <c r="C79" s="2" t="s">
        <v>9</v>
      </c>
      <c r="D79" s="26" t="s">
        <v>2062</v>
      </c>
      <c r="E79" s="134" t="s">
        <v>3771</v>
      </c>
    </row>
    <row r="80" spans="2:5" s="15" customFormat="1" ht="14.25" x14ac:dyDescent="0.2">
      <c r="B80" s="118">
        <f t="shared" si="1"/>
        <v>76</v>
      </c>
      <c r="C80" s="2" t="s">
        <v>9</v>
      </c>
      <c r="D80" s="26" t="s">
        <v>916</v>
      </c>
      <c r="E80" s="134" t="s">
        <v>3772</v>
      </c>
    </row>
    <row r="81" spans="2:5" s="15" customFormat="1" ht="14.25" x14ac:dyDescent="0.2">
      <c r="B81" s="118">
        <f t="shared" si="1"/>
        <v>77</v>
      </c>
      <c r="C81" s="2" t="s">
        <v>9</v>
      </c>
      <c r="D81" s="26" t="s">
        <v>2762</v>
      </c>
      <c r="E81" s="134" t="s">
        <v>3771</v>
      </c>
    </row>
    <row r="82" spans="2:5" s="15" customFormat="1" ht="14.25" x14ac:dyDescent="0.2">
      <c r="B82" s="118">
        <f t="shared" si="1"/>
        <v>78</v>
      </c>
      <c r="C82" s="2" t="s">
        <v>9</v>
      </c>
      <c r="D82" s="26" t="s">
        <v>1613</v>
      </c>
      <c r="E82" s="134" t="s">
        <v>3771</v>
      </c>
    </row>
    <row r="83" spans="2:5" s="15" customFormat="1" ht="14.25" x14ac:dyDescent="0.2">
      <c r="B83" s="118">
        <f t="shared" si="1"/>
        <v>79</v>
      </c>
      <c r="C83" s="2" t="s">
        <v>9</v>
      </c>
      <c r="D83" s="26" t="s">
        <v>909</v>
      </c>
      <c r="E83" s="134" t="s">
        <v>3772</v>
      </c>
    </row>
    <row r="84" spans="2:5" s="15" customFormat="1" ht="14.25" x14ac:dyDescent="0.2">
      <c r="B84" s="118">
        <f t="shared" si="1"/>
        <v>80</v>
      </c>
      <c r="C84" s="2" t="s">
        <v>9</v>
      </c>
      <c r="D84" s="26" t="s">
        <v>896</v>
      </c>
      <c r="E84" s="134" t="s">
        <v>3771</v>
      </c>
    </row>
    <row r="85" spans="2:5" s="15" customFormat="1" ht="14.25" x14ac:dyDescent="0.2">
      <c r="B85" s="118">
        <f t="shared" si="1"/>
        <v>81</v>
      </c>
      <c r="C85" s="2" t="s">
        <v>11</v>
      </c>
      <c r="D85" s="26" t="s">
        <v>11</v>
      </c>
      <c r="E85" s="134" t="s">
        <v>3772</v>
      </c>
    </row>
    <row r="86" spans="2:5" s="15" customFormat="1" ht="14.25" x14ac:dyDescent="0.2">
      <c r="B86" s="118">
        <f t="shared" si="1"/>
        <v>82</v>
      </c>
      <c r="C86" s="2" t="s">
        <v>11</v>
      </c>
      <c r="D86" s="26" t="s">
        <v>695</v>
      </c>
      <c r="E86" s="134" t="s">
        <v>3771</v>
      </c>
    </row>
    <row r="87" spans="2:5" s="15" customFormat="1" ht="14.25" x14ac:dyDescent="0.2">
      <c r="B87" s="118">
        <f t="shared" si="1"/>
        <v>83</v>
      </c>
      <c r="C87" s="2" t="s">
        <v>11</v>
      </c>
      <c r="D87" s="26" t="s">
        <v>883</v>
      </c>
      <c r="E87" s="134" t="s">
        <v>3772</v>
      </c>
    </row>
    <row r="88" spans="2:5" s="15" customFormat="1" ht="14.25" x14ac:dyDescent="0.2">
      <c r="B88" s="118">
        <f t="shared" si="1"/>
        <v>84</v>
      </c>
      <c r="C88" s="2" t="s">
        <v>11</v>
      </c>
      <c r="D88" s="26" t="s">
        <v>880</v>
      </c>
      <c r="E88" s="134" t="s">
        <v>3772</v>
      </c>
    </row>
    <row r="89" spans="2:5" s="15" customFormat="1" ht="14.25" x14ac:dyDescent="0.2">
      <c r="B89" s="118">
        <f t="shared" si="1"/>
        <v>85</v>
      </c>
      <c r="C89" s="2" t="s">
        <v>11</v>
      </c>
      <c r="D89" s="26" t="s">
        <v>877</v>
      </c>
      <c r="E89" s="134" t="s">
        <v>3772</v>
      </c>
    </row>
    <row r="90" spans="2:5" s="15" customFormat="1" ht="14.25" x14ac:dyDescent="0.2">
      <c r="B90" s="118">
        <f t="shared" si="1"/>
        <v>86</v>
      </c>
      <c r="C90" s="2" t="s">
        <v>11</v>
      </c>
      <c r="D90" s="26" t="s">
        <v>869</v>
      </c>
      <c r="E90" s="134" t="s">
        <v>3772</v>
      </c>
    </row>
    <row r="91" spans="2:5" s="15" customFormat="1" ht="14.25" x14ac:dyDescent="0.2">
      <c r="B91" s="118">
        <f t="shared" si="1"/>
        <v>87</v>
      </c>
      <c r="C91" s="2" t="s">
        <v>11</v>
      </c>
      <c r="D91" s="26" t="s">
        <v>1984</v>
      </c>
      <c r="E91" s="134" t="s">
        <v>3772</v>
      </c>
    </row>
    <row r="92" spans="2:5" s="15" customFormat="1" ht="14.25" x14ac:dyDescent="0.2">
      <c r="B92" s="118">
        <f t="shared" si="1"/>
        <v>88</v>
      </c>
      <c r="C92" s="2" t="s">
        <v>29</v>
      </c>
      <c r="D92" s="26" t="s">
        <v>29</v>
      </c>
      <c r="E92" s="134" t="s">
        <v>3772</v>
      </c>
    </row>
    <row r="93" spans="2:5" s="15" customFormat="1" ht="14.25" x14ac:dyDescent="0.2">
      <c r="B93" s="118">
        <f t="shared" si="1"/>
        <v>89</v>
      </c>
      <c r="C93" s="2" t="s">
        <v>29</v>
      </c>
      <c r="D93" s="26" t="s">
        <v>1978</v>
      </c>
      <c r="E93" s="134" t="s">
        <v>3772</v>
      </c>
    </row>
    <row r="94" spans="2:5" s="15" customFormat="1" ht="14.25" x14ac:dyDescent="0.2">
      <c r="B94" s="118">
        <f t="shared" si="1"/>
        <v>90</v>
      </c>
      <c r="C94" s="2" t="s">
        <v>29</v>
      </c>
      <c r="D94" s="26" t="s">
        <v>862</v>
      </c>
      <c r="E94" s="134" t="s">
        <v>3772</v>
      </c>
    </row>
    <row r="95" spans="2:5" s="15" customFormat="1" ht="14.25" x14ac:dyDescent="0.2">
      <c r="B95" s="118">
        <f t="shared" si="1"/>
        <v>91</v>
      </c>
      <c r="C95" s="2" t="s">
        <v>29</v>
      </c>
      <c r="D95" s="26" t="s">
        <v>2615</v>
      </c>
      <c r="E95" s="134" t="s">
        <v>3771</v>
      </c>
    </row>
    <row r="96" spans="2:5" s="15" customFormat="1" ht="14.25" x14ac:dyDescent="0.2">
      <c r="B96" s="118">
        <f t="shared" si="1"/>
        <v>92</v>
      </c>
      <c r="C96" s="2" t="s">
        <v>29</v>
      </c>
      <c r="D96" s="26" t="s">
        <v>859</v>
      </c>
      <c r="E96" s="134" t="s">
        <v>3772</v>
      </c>
    </row>
    <row r="97" spans="2:5" s="15" customFormat="1" ht="14.25" x14ac:dyDescent="0.2">
      <c r="B97" s="118">
        <f t="shared" si="1"/>
        <v>93</v>
      </c>
      <c r="C97" s="2" t="s">
        <v>29</v>
      </c>
      <c r="D97" s="26" t="s">
        <v>1757</v>
      </c>
      <c r="E97" s="134" t="s">
        <v>3771</v>
      </c>
    </row>
    <row r="98" spans="2:5" s="15" customFormat="1" ht="14.25" x14ac:dyDescent="0.2">
      <c r="B98" s="118">
        <f t="shared" si="1"/>
        <v>94</v>
      </c>
      <c r="C98" s="2" t="s">
        <v>29</v>
      </c>
      <c r="D98" s="26" t="s">
        <v>1965</v>
      </c>
      <c r="E98" s="134" t="s">
        <v>3771</v>
      </c>
    </row>
    <row r="99" spans="2:5" s="15" customFormat="1" ht="14.25" x14ac:dyDescent="0.2">
      <c r="B99" s="118">
        <f t="shared" si="1"/>
        <v>95</v>
      </c>
      <c r="C99" s="2" t="s">
        <v>29</v>
      </c>
      <c r="D99" s="26" t="s">
        <v>2590</v>
      </c>
      <c r="E99" s="134" t="s">
        <v>3771</v>
      </c>
    </row>
    <row r="100" spans="2:5" s="15" customFormat="1" ht="14.25" x14ac:dyDescent="0.2">
      <c r="B100" s="118">
        <f t="shared" si="1"/>
        <v>96</v>
      </c>
      <c r="C100" s="2" t="s">
        <v>29</v>
      </c>
      <c r="D100" s="26" t="s">
        <v>1956</v>
      </c>
      <c r="E100" s="134" t="s">
        <v>3772</v>
      </c>
    </row>
    <row r="101" spans="2:5" s="15" customFormat="1" ht="14.25" x14ac:dyDescent="0.2">
      <c r="B101" s="118">
        <f t="shared" si="1"/>
        <v>97</v>
      </c>
      <c r="C101" s="2" t="s">
        <v>29</v>
      </c>
      <c r="D101" s="26" t="s">
        <v>1949</v>
      </c>
      <c r="E101" s="134" t="s">
        <v>3772</v>
      </c>
    </row>
    <row r="102" spans="2:5" s="15" customFormat="1" ht="14.25" x14ac:dyDescent="0.2">
      <c r="B102" s="118">
        <f t="shared" si="1"/>
        <v>98</v>
      </c>
      <c r="C102" s="2" t="s">
        <v>29</v>
      </c>
      <c r="D102" s="26" t="s">
        <v>1944</v>
      </c>
      <c r="E102" s="134" t="s">
        <v>3772</v>
      </c>
    </row>
    <row r="103" spans="2:5" s="15" customFormat="1" ht="14.25" x14ac:dyDescent="0.2">
      <c r="B103" s="118">
        <f t="shared" si="1"/>
        <v>99</v>
      </c>
      <c r="C103" s="2" t="s">
        <v>35</v>
      </c>
      <c r="D103" s="26" t="s">
        <v>35</v>
      </c>
      <c r="E103" s="134" t="s">
        <v>3771</v>
      </c>
    </row>
    <row r="104" spans="2:5" s="15" customFormat="1" ht="14.25" x14ac:dyDescent="0.2">
      <c r="B104" s="118">
        <f t="shared" si="1"/>
        <v>100</v>
      </c>
      <c r="C104" s="2" t="s">
        <v>35</v>
      </c>
      <c r="D104" s="26" t="s">
        <v>824</v>
      </c>
      <c r="E104" s="134" t="s">
        <v>3771</v>
      </c>
    </row>
    <row r="105" spans="2:5" s="15" customFormat="1" ht="14.25" x14ac:dyDescent="0.2">
      <c r="B105" s="118">
        <f t="shared" si="1"/>
        <v>101</v>
      </c>
      <c r="C105" s="2" t="s">
        <v>35</v>
      </c>
      <c r="D105" s="26" t="s">
        <v>815</v>
      </c>
      <c r="E105" s="134" t="s">
        <v>3771</v>
      </c>
    </row>
    <row r="106" spans="2:5" s="15" customFormat="1" ht="14.25" x14ac:dyDescent="0.2">
      <c r="B106" s="118">
        <f t="shared" si="1"/>
        <v>102</v>
      </c>
      <c r="C106" s="2" t="s">
        <v>35</v>
      </c>
      <c r="D106" s="26" t="s">
        <v>806</v>
      </c>
      <c r="E106" s="134" t="s">
        <v>3771</v>
      </c>
    </row>
    <row r="107" spans="2:5" s="15" customFormat="1" ht="14.25" x14ac:dyDescent="0.2">
      <c r="B107" s="118">
        <f t="shared" si="1"/>
        <v>103</v>
      </c>
      <c r="C107" s="2" t="s">
        <v>35</v>
      </c>
      <c r="D107" s="26" t="s">
        <v>795</v>
      </c>
      <c r="E107" s="134" t="s">
        <v>3771</v>
      </c>
    </row>
    <row r="108" spans="2:5" s="15" customFormat="1" ht="14.25" x14ac:dyDescent="0.2">
      <c r="B108" s="118">
        <f t="shared" si="1"/>
        <v>104</v>
      </c>
      <c r="C108" s="2" t="s">
        <v>15</v>
      </c>
      <c r="D108" s="26" t="s">
        <v>757</v>
      </c>
      <c r="E108" s="178" t="s">
        <v>3775</v>
      </c>
    </row>
    <row r="109" spans="2:5" s="15" customFormat="1" ht="14.25" x14ac:dyDescent="0.2">
      <c r="B109" s="118">
        <f t="shared" si="1"/>
        <v>105</v>
      </c>
      <c r="C109" s="2" t="s">
        <v>15</v>
      </c>
      <c r="D109" s="26" t="s">
        <v>741</v>
      </c>
      <c r="E109" s="178" t="s">
        <v>3775</v>
      </c>
    </row>
    <row r="110" spans="2:5" s="15" customFormat="1" ht="14.25" x14ac:dyDescent="0.2">
      <c r="B110" s="118">
        <f t="shared" si="1"/>
        <v>106</v>
      </c>
      <c r="C110" s="2" t="s">
        <v>15</v>
      </c>
      <c r="D110" s="26" t="s">
        <v>732</v>
      </c>
      <c r="E110" s="179" t="s">
        <v>3777</v>
      </c>
    </row>
    <row r="111" spans="2:5" s="15" customFormat="1" ht="14.25" x14ac:dyDescent="0.2">
      <c r="B111" s="118">
        <f t="shared" si="1"/>
        <v>107</v>
      </c>
      <c r="C111" s="2" t="s">
        <v>15</v>
      </c>
      <c r="D111" s="26" t="s">
        <v>702</v>
      </c>
      <c r="E111" s="178" t="s">
        <v>3775</v>
      </c>
    </row>
    <row r="112" spans="2:5" s="15" customFormat="1" ht="14.25" x14ac:dyDescent="0.2">
      <c r="B112" s="118">
        <f t="shared" si="1"/>
        <v>108</v>
      </c>
      <c r="C112" s="2" t="s">
        <v>15</v>
      </c>
      <c r="D112" s="26" t="s">
        <v>15</v>
      </c>
      <c r="E112" s="179" t="s">
        <v>3777</v>
      </c>
    </row>
    <row r="113" spans="2:5" s="15" customFormat="1" ht="14.25" x14ac:dyDescent="0.2">
      <c r="B113" s="118">
        <f t="shared" si="1"/>
        <v>109</v>
      </c>
      <c r="C113" s="2" t="s">
        <v>15</v>
      </c>
      <c r="D113" s="26" t="s">
        <v>698</v>
      </c>
      <c r="E113" s="178" t="s">
        <v>3775</v>
      </c>
    </row>
    <row r="114" spans="2:5" s="15" customFormat="1" ht="14.25" x14ac:dyDescent="0.2">
      <c r="B114" s="118">
        <f t="shared" si="1"/>
        <v>110</v>
      </c>
      <c r="C114" s="2" t="s">
        <v>15</v>
      </c>
      <c r="D114" s="26" t="s">
        <v>686</v>
      </c>
      <c r="E114" s="178" t="s">
        <v>3775</v>
      </c>
    </row>
    <row r="115" spans="2:5" s="15" customFormat="1" ht="14.25" x14ac:dyDescent="0.2">
      <c r="B115" s="118">
        <f t="shared" si="1"/>
        <v>111</v>
      </c>
      <c r="C115" s="2" t="s">
        <v>15</v>
      </c>
      <c r="D115" s="26" t="s">
        <v>675</v>
      </c>
      <c r="E115" s="179" t="s">
        <v>3777</v>
      </c>
    </row>
    <row r="116" spans="2:5" s="15" customFormat="1" ht="14.25" x14ac:dyDescent="0.2">
      <c r="B116" s="118">
        <f t="shared" si="1"/>
        <v>112</v>
      </c>
      <c r="C116" s="2" t="s">
        <v>15</v>
      </c>
      <c r="D116" s="26" t="s">
        <v>667</v>
      </c>
      <c r="E116" s="178" t="s">
        <v>3775</v>
      </c>
    </row>
    <row r="117" spans="2:5" s="15" customFormat="1" ht="14.25" x14ac:dyDescent="0.2">
      <c r="B117" s="118">
        <f t="shared" si="1"/>
        <v>113</v>
      </c>
      <c r="C117" s="2" t="s">
        <v>21</v>
      </c>
      <c r="D117" s="26" t="s">
        <v>646</v>
      </c>
      <c r="E117" s="134" t="s">
        <v>3772</v>
      </c>
    </row>
    <row r="118" spans="2:5" s="15" customFormat="1" ht="14.25" x14ac:dyDescent="0.2">
      <c r="B118" s="118">
        <f t="shared" si="1"/>
        <v>114</v>
      </c>
      <c r="C118" s="2" t="s">
        <v>21</v>
      </c>
      <c r="D118" s="26" t="s">
        <v>635</v>
      </c>
      <c r="E118" s="134" t="s">
        <v>3771</v>
      </c>
    </row>
    <row r="119" spans="2:5" s="15" customFormat="1" ht="14.25" x14ac:dyDescent="0.2">
      <c r="B119" s="118">
        <f t="shared" si="1"/>
        <v>115</v>
      </c>
      <c r="C119" s="2" t="s">
        <v>21</v>
      </c>
      <c r="D119" s="26" t="s">
        <v>632</v>
      </c>
      <c r="E119" s="134" t="s">
        <v>3771</v>
      </c>
    </row>
    <row r="120" spans="2:5" s="15" customFormat="1" ht="14.25" x14ac:dyDescent="0.2">
      <c r="B120" s="118">
        <f t="shared" si="1"/>
        <v>116</v>
      </c>
      <c r="C120" s="2" t="s">
        <v>21</v>
      </c>
      <c r="D120" s="26" t="s">
        <v>627</v>
      </c>
      <c r="E120" s="134" t="s">
        <v>3771</v>
      </c>
    </row>
    <row r="121" spans="2:5" s="15" customFormat="1" ht="14.25" x14ac:dyDescent="0.2">
      <c r="B121" s="118">
        <f t="shared" si="1"/>
        <v>117</v>
      </c>
      <c r="C121" s="2" t="s">
        <v>21</v>
      </c>
      <c r="D121" s="26" t="s">
        <v>1838</v>
      </c>
      <c r="E121" s="134" t="s">
        <v>3771</v>
      </c>
    </row>
    <row r="122" spans="2:5" s="15" customFormat="1" ht="14.25" x14ac:dyDescent="0.2">
      <c r="B122" s="118">
        <f t="shared" si="1"/>
        <v>118</v>
      </c>
      <c r="C122" s="2" t="s">
        <v>21</v>
      </c>
      <c r="D122" s="26" t="s">
        <v>623</v>
      </c>
      <c r="E122" s="134" t="s">
        <v>3771</v>
      </c>
    </row>
    <row r="123" spans="2:5" s="15" customFormat="1" ht="14.25" x14ac:dyDescent="0.2">
      <c r="B123" s="118">
        <f t="shared" si="1"/>
        <v>119</v>
      </c>
      <c r="C123" s="2" t="s">
        <v>21</v>
      </c>
      <c r="D123" s="26" t="s">
        <v>615</v>
      </c>
      <c r="E123" s="134" t="s">
        <v>3771</v>
      </c>
    </row>
    <row r="124" spans="2:5" s="15" customFormat="1" ht="14.25" x14ac:dyDescent="0.2">
      <c r="B124" s="118">
        <f t="shared" si="1"/>
        <v>120</v>
      </c>
      <c r="C124" s="2" t="s">
        <v>21</v>
      </c>
      <c r="D124" s="26" t="s">
        <v>1820</v>
      </c>
      <c r="E124" s="134" t="s">
        <v>3771</v>
      </c>
    </row>
    <row r="125" spans="2:5" s="15" customFormat="1" ht="14.25" x14ac:dyDescent="0.2">
      <c r="B125" s="118">
        <f t="shared" si="1"/>
        <v>121</v>
      </c>
      <c r="C125" s="2" t="s">
        <v>21</v>
      </c>
      <c r="D125" s="26" t="s">
        <v>2517</v>
      </c>
      <c r="E125" s="134" t="s">
        <v>3771</v>
      </c>
    </row>
    <row r="126" spans="2:5" s="15" customFormat="1" ht="14.25" x14ac:dyDescent="0.2">
      <c r="B126" s="118">
        <f t="shared" si="1"/>
        <v>122</v>
      </c>
      <c r="C126" s="2" t="s">
        <v>21</v>
      </c>
      <c r="D126" s="26" t="s">
        <v>613</v>
      </c>
      <c r="E126" s="134" t="s">
        <v>3772</v>
      </c>
    </row>
    <row r="127" spans="2:5" s="15" customFormat="1" ht="14.25" x14ac:dyDescent="0.2">
      <c r="B127" s="118">
        <f t="shared" si="1"/>
        <v>123</v>
      </c>
      <c r="C127" s="2" t="s">
        <v>21</v>
      </c>
      <c r="D127" s="26" t="s">
        <v>610</v>
      </c>
      <c r="E127" s="134" t="s">
        <v>3771</v>
      </c>
    </row>
    <row r="128" spans="2:5" s="15" customFormat="1" ht="14.25" x14ac:dyDescent="0.2">
      <c r="B128" s="118">
        <f t="shared" si="1"/>
        <v>124</v>
      </c>
      <c r="C128" s="2" t="s">
        <v>21</v>
      </c>
      <c r="D128" s="26" t="s">
        <v>605</v>
      </c>
      <c r="E128" s="134" t="s">
        <v>3772</v>
      </c>
    </row>
    <row r="129" spans="2:5" s="15" customFormat="1" ht="14.25" x14ac:dyDescent="0.2">
      <c r="B129" s="118">
        <f t="shared" si="1"/>
        <v>125</v>
      </c>
      <c r="C129" s="2" t="s">
        <v>39</v>
      </c>
      <c r="D129" s="26" t="s">
        <v>574</v>
      </c>
      <c r="E129" s="134" t="s">
        <v>3772</v>
      </c>
    </row>
    <row r="130" spans="2:5" s="15" customFormat="1" ht="14.25" x14ac:dyDescent="0.2">
      <c r="B130" s="118">
        <f t="shared" si="1"/>
        <v>126</v>
      </c>
      <c r="C130" s="2" t="s">
        <v>39</v>
      </c>
      <c r="D130" s="26" t="s">
        <v>569</v>
      </c>
      <c r="E130" s="134" t="s">
        <v>3771</v>
      </c>
    </row>
    <row r="131" spans="2:5" s="15" customFormat="1" ht="14.25" x14ac:dyDescent="0.2">
      <c r="B131" s="118">
        <f t="shared" si="1"/>
        <v>127</v>
      </c>
      <c r="C131" s="2" t="s">
        <v>39</v>
      </c>
      <c r="D131" s="26" t="s">
        <v>39</v>
      </c>
      <c r="E131" s="134" t="s">
        <v>3772</v>
      </c>
    </row>
    <row r="132" spans="2:5" s="15" customFormat="1" ht="14.25" x14ac:dyDescent="0.2">
      <c r="B132" s="118">
        <f t="shared" si="1"/>
        <v>128</v>
      </c>
      <c r="C132" s="2" t="s">
        <v>41</v>
      </c>
      <c r="D132" s="26" t="s">
        <v>41</v>
      </c>
      <c r="E132" s="178" t="s">
        <v>3775</v>
      </c>
    </row>
    <row r="133" spans="2:5" s="15" customFormat="1" ht="14.25" x14ac:dyDescent="0.2">
      <c r="B133" s="118">
        <f t="shared" si="1"/>
        <v>129</v>
      </c>
      <c r="C133" s="2" t="s">
        <v>41</v>
      </c>
      <c r="D133" s="26" t="s">
        <v>472</v>
      </c>
      <c r="E133" s="178" t="s">
        <v>3775</v>
      </c>
    </row>
    <row r="134" spans="2:5" s="15" customFormat="1" ht="14.25" x14ac:dyDescent="0.2">
      <c r="B134" s="118">
        <f t="shared" si="1"/>
        <v>130</v>
      </c>
      <c r="C134" s="2" t="s">
        <v>41</v>
      </c>
      <c r="D134" s="26" t="s">
        <v>465</v>
      </c>
      <c r="E134" s="179" t="s">
        <v>3777</v>
      </c>
    </row>
    <row r="135" spans="2:5" s="15" customFormat="1" ht="14.25" x14ac:dyDescent="0.2">
      <c r="B135" s="118">
        <f t="shared" ref="B135:B198" si="2">(B134+1)</f>
        <v>131</v>
      </c>
      <c r="C135" s="2" t="s">
        <v>41</v>
      </c>
      <c r="D135" s="26" t="s">
        <v>452</v>
      </c>
      <c r="E135" s="179" t="s">
        <v>3777</v>
      </c>
    </row>
    <row r="136" spans="2:5" s="15" customFormat="1" ht="14.25" x14ac:dyDescent="0.2">
      <c r="B136" s="118">
        <f t="shared" si="2"/>
        <v>132</v>
      </c>
      <c r="C136" s="2" t="s">
        <v>41</v>
      </c>
      <c r="D136" s="26" t="s">
        <v>426</v>
      </c>
      <c r="E136" s="179" t="s">
        <v>3777</v>
      </c>
    </row>
    <row r="137" spans="2:5" s="15" customFormat="1" ht="14.25" x14ac:dyDescent="0.2">
      <c r="B137" s="118">
        <f t="shared" si="2"/>
        <v>133</v>
      </c>
      <c r="C137" s="2" t="s">
        <v>41</v>
      </c>
      <c r="D137" s="26" t="s">
        <v>409</v>
      </c>
      <c r="E137" s="179" t="s">
        <v>3777</v>
      </c>
    </row>
    <row r="138" spans="2:5" s="15" customFormat="1" ht="14.25" x14ac:dyDescent="0.2">
      <c r="B138" s="118">
        <f t="shared" si="2"/>
        <v>134</v>
      </c>
      <c r="C138" s="2" t="s">
        <v>41</v>
      </c>
      <c r="D138" s="26" t="s">
        <v>374</v>
      </c>
      <c r="E138" s="179" t="s">
        <v>3777</v>
      </c>
    </row>
    <row r="139" spans="2:5" s="15" customFormat="1" ht="14.25" x14ac:dyDescent="0.2">
      <c r="B139" s="118">
        <f t="shared" si="2"/>
        <v>135</v>
      </c>
      <c r="C139" s="2" t="s">
        <v>41</v>
      </c>
      <c r="D139" s="26" t="s">
        <v>360</v>
      </c>
      <c r="E139" s="179" t="s">
        <v>3777</v>
      </c>
    </row>
    <row r="140" spans="2:5" s="15" customFormat="1" ht="14.25" x14ac:dyDescent="0.2">
      <c r="B140" s="118">
        <f t="shared" si="2"/>
        <v>136</v>
      </c>
      <c r="C140" s="2" t="s">
        <v>41</v>
      </c>
      <c r="D140" s="26" t="s">
        <v>351</v>
      </c>
      <c r="E140" s="178" t="s">
        <v>3775</v>
      </c>
    </row>
    <row r="141" spans="2:5" s="15" customFormat="1" ht="14.25" x14ac:dyDescent="0.2">
      <c r="B141" s="118">
        <f t="shared" si="2"/>
        <v>137</v>
      </c>
      <c r="C141" s="2" t="s">
        <v>41</v>
      </c>
      <c r="D141" s="26" t="s">
        <v>327</v>
      </c>
      <c r="E141" s="178" t="s">
        <v>3775</v>
      </c>
    </row>
    <row r="142" spans="2:5" s="15" customFormat="1" ht="14.25" x14ac:dyDescent="0.2">
      <c r="B142" s="118">
        <f t="shared" si="2"/>
        <v>138</v>
      </c>
      <c r="C142" s="2" t="s">
        <v>25</v>
      </c>
      <c r="D142" s="26" t="s">
        <v>322</v>
      </c>
      <c r="E142" s="134" t="s">
        <v>3771</v>
      </c>
    </row>
    <row r="143" spans="2:5" s="15" customFormat="1" ht="14.25" x14ac:dyDescent="0.2">
      <c r="B143" s="118">
        <f t="shared" si="2"/>
        <v>139</v>
      </c>
      <c r="C143" s="2" t="s">
        <v>25</v>
      </c>
      <c r="D143" s="26" t="s">
        <v>1690</v>
      </c>
      <c r="E143" s="134" t="s">
        <v>3772</v>
      </c>
    </row>
    <row r="144" spans="2:5" s="15" customFormat="1" ht="14.25" x14ac:dyDescent="0.2">
      <c r="B144" s="118">
        <f t="shared" si="2"/>
        <v>140</v>
      </c>
      <c r="C144" s="2" t="s">
        <v>25</v>
      </c>
      <c r="D144" s="26" t="s">
        <v>25</v>
      </c>
      <c r="E144" s="134" t="s">
        <v>3771</v>
      </c>
    </row>
    <row r="145" spans="2:5" s="15" customFormat="1" ht="14.25" x14ac:dyDescent="0.2">
      <c r="B145" s="118">
        <f t="shared" si="2"/>
        <v>141</v>
      </c>
      <c r="C145" s="2" t="s">
        <v>25</v>
      </c>
      <c r="D145" s="26" t="s">
        <v>1677</v>
      </c>
      <c r="E145" s="134" t="s">
        <v>3771</v>
      </c>
    </row>
    <row r="146" spans="2:5" s="15" customFormat="1" ht="14.25" x14ac:dyDescent="0.2">
      <c r="B146" s="118">
        <f t="shared" si="2"/>
        <v>142</v>
      </c>
      <c r="C146" s="2" t="s">
        <v>25</v>
      </c>
      <c r="D146" s="26" t="s">
        <v>319</v>
      </c>
      <c r="E146" s="134" t="s">
        <v>3771</v>
      </c>
    </row>
    <row r="147" spans="2:5" s="15" customFormat="1" ht="14.25" x14ac:dyDescent="0.2">
      <c r="B147" s="118">
        <f t="shared" si="2"/>
        <v>143</v>
      </c>
      <c r="C147" s="2" t="s">
        <v>25</v>
      </c>
      <c r="D147" s="26" t="s">
        <v>37</v>
      </c>
      <c r="E147" s="134" t="s">
        <v>3772</v>
      </c>
    </row>
    <row r="148" spans="2:5" s="15" customFormat="1" ht="14.25" x14ac:dyDescent="0.2">
      <c r="B148" s="118">
        <f t="shared" si="2"/>
        <v>144</v>
      </c>
      <c r="C148" s="2" t="s">
        <v>25</v>
      </c>
      <c r="D148" s="26" t="s">
        <v>1649</v>
      </c>
      <c r="E148" s="134" t="s">
        <v>3771</v>
      </c>
    </row>
    <row r="149" spans="2:5" s="15" customFormat="1" ht="14.25" x14ac:dyDescent="0.2">
      <c r="B149" s="118">
        <f t="shared" si="2"/>
        <v>145</v>
      </c>
      <c r="C149" s="2" t="s">
        <v>44</v>
      </c>
      <c r="D149" s="26" t="s">
        <v>312</v>
      </c>
      <c r="E149" s="134" t="s">
        <v>3772</v>
      </c>
    </row>
    <row r="150" spans="2:5" s="15" customFormat="1" ht="14.25" x14ac:dyDescent="0.2">
      <c r="B150" s="118">
        <f t="shared" si="2"/>
        <v>146</v>
      </c>
      <c r="C150" s="2" t="s">
        <v>44</v>
      </c>
      <c r="D150" s="26" t="s">
        <v>309</v>
      </c>
      <c r="E150" s="134" t="s">
        <v>3771</v>
      </c>
    </row>
    <row r="151" spans="2:5" s="15" customFormat="1" ht="14.25" x14ac:dyDescent="0.2">
      <c r="B151" s="118">
        <f t="shared" si="2"/>
        <v>147</v>
      </c>
      <c r="C151" s="2" t="s">
        <v>44</v>
      </c>
      <c r="D151" s="26" t="s">
        <v>306</v>
      </c>
      <c r="E151" s="134" t="s">
        <v>3772</v>
      </c>
    </row>
    <row r="152" spans="2:5" s="15" customFormat="1" ht="14.25" x14ac:dyDescent="0.2">
      <c r="B152" s="118">
        <f t="shared" si="2"/>
        <v>148</v>
      </c>
      <c r="C152" s="2" t="s">
        <v>47</v>
      </c>
      <c r="D152" s="26" t="s">
        <v>298</v>
      </c>
      <c r="E152" s="134" t="s">
        <v>3771</v>
      </c>
    </row>
    <row r="153" spans="2:5" s="15" customFormat="1" ht="14.25" x14ac:dyDescent="0.2">
      <c r="B153" s="118">
        <f t="shared" si="2"/>
        <v>149</v>
      </c>
      <c r="C153" s="2" t="s">
        <v>47</v>
      </c>
      <c r="D153" s="26" t="s">
        <v>295</v>
      </c>
      <c r="E153" s="134" t="s">
        <v>3771</v>
      </c>
    </row>
    <row r="154" spans="2:5" s="15" customFormat="1" ht="14.25" x14ac:dyDescent="0.2">
      <c r="B154" s="118">
        <f t="shared" si="2"/>
        <v>150</v>
      </c>
      <c r="C154" s="2" t="s">
        <v>47</v>
      </c>
      <c r="D154" s="26" t="s">
        <v>292</v>
      </c>
      <c r="E154" s="134" t="s">
        <v>3771</v>
      </c>
    </row>
    <row r="155" spans="2:5" s="15" customFormat="1" ht="14.25" x14ac:dyDescent="0.2">
      <c r="B155" s="118">
        <f t="shared" si="2"/>
        <v>151</v>
      </c>
      <c r="C155" s="2" t="s">
        <v>27</v>
      </c>
      <c r="D155" s="26" t="s">
        <v>27</v>
      </c>
      <c r="E155" s="179" t="s">
        <v>3777</v>
      </c>
    </row>
    <row r="156" spans="2:5" s="15" customFormat="1" ht="14.25" x14ac:dyDescent="0.2">
      <c r="B156" s="118">
        <f t="shared" si="2"/>
        <v>152</v>
      </c>
      <c r="C156" s="2" t="s">
        <v>27</v>
      </c>
      <c r="D156" s="26" t="s">
        <v>1595</v>
      </c>
      <c r="E156" s="133" t="s">
        <v>3777</v>
      </c>
    </row>
    <row r="157" spans="2:5" s="15" customFormat="1" ht="14.25" x14ac:dyDescent="0.2">
      <c r="B157" s="118">
        <f t="shared" si="2"/>
        <v>153</v>
      </c>
      <c r="C157" s="2" t="s">
        <v>27</v>
      </c>
      <c r="D157" s="26" t="s">
        <v>279</v>
      </c>
      <c r="E157" s="178" t="s">
        <v>3775</v>
      </c>
    </row>
    <row r="158" spans="2:5" s="15" customFormat="1" ht="14.25" x14ac:dyDescent="0.2">
      <c r="B158" s="118">
        <f t="shared" si="2"/>
        <v>154</v>
      </c>
      <c r="C158" s="2" t="s">
        <v>31</v>
      </c>
      <c r="D158" s="26" t="s">
        <v>31</v>
      </c>
      <c r="E158" s="134" t="s">
        <v>3772</v>
      </c>
    </row>
    <row r="159" spans="2:5" s="15" customFormat="1" ht="14.25" x14ac:dyDescent="0.2">
      <c r="B159" s="118">
        <f t="shared" si="2"/>
        <v>155</v>
      </c>
      <c r="C159" s="2" t="s">
        <v>31</v>
      </c>
      <c r="D159" s="26" t="s">
        <v>270</v>
      </c>
      <c r="E159" s="134" t="s">
        <v>3772</v>
      </c>
    </row>
    <row r="160" spans="2:5" s="15" customFormat="1" ht="14.25" x14ac:dyDescent="0.2">
      <c r="B160" s="118">
        <f t="shared" si="2"/>
        <v>156</v>
      </c>
      <c r="C160" s="2" t="s">
        <v>31</v>
      </c>
      <c r="D160" s="26" t="s">
        <v>267</v>
      </c>
      <c r="E160" s="134" t="s">
        <v>3772</v>
      </c>
    </row>
    <row r="161" spans="2:5" s="15" customFormat="1" ht="14.25" x14ac:dyDescent="0.2">
      <c r="B161" s="118">
        <f t="shared" si="2"/>
        <v>157</v>
      </c>
      <c r="C161" s="2" t="s">
        <v>31</v>
      </c>
      <c r="D161" s="26" t="s">
        <v>256</v>
      </c>
      <c r="E161" s="160" t="s">
        <v>3772</v>
      </c>
    </row>
    <row r="162" spans="2:5" s="15" customFormat="1" ht="14.25" x14ac:dyDescent="0.2">
      <c r="B162" s="118">
        <f t="shared" si="2"/>
        <v>158</v>
      </c>
      <c r="C162" s="2" t="s">
        <v>31</v>
      </c>
      <c r="D162" s="26" t="s">
        <v>243</v>
      </c>
      <c r="E162" s="134" t="s">
        <v>3771</v>
      </c>
    </row>
    <row r="163" spans="2:5" s="15" customFormat="1" ht="14.25" x14ac:dyDescent="0.2">
      <c r="B163" s="118">
        <f t="shared" si="2"/>
        <v>159</v>
      </c>
      <c r="C163" s="2" t="s">
        <v>31</v>
      </c>
      <c r="D163" s="26" t="s">
        <v>231</v>
      </c>
      <c r="E163" s="160" t="s">
        <v>3772</v>
      </c>
    </row>
    <row r="164" spans="2:5" s="15" customFormat="1" ht="14.25" x14ac:dyDescent="0.2">
      <c r="B164" s="118">
        <f t="shared" si="2"/>
        <v>160</v>
      </c>
      <c r="C164" s="2" t="s">
        <v>31</v>
      </c>
      <c r="D164" s="26" t="s">
        <v>222</v>
      </c>
      <c r="E164" s="134" t="s">
        <v>3772</v>
      </c>
    </row>
    <row r="165" spans="2:5" s="15" customFormat="1" ht="14.25" x14ac:dyDescent="0.2">
      <c r="B165" s="118">
        <f t="shared" si="2"/>
        <v>161</v>
      </c>
      <c r="C165" s="2" t="s">
        <v>31</v>
      </c>
      <c r="D165" s="26" t="s">
        <v>211</v>
      </c>
      <c r="E165" s="134" t="s">
        <v>3771</v>
      </c>
    </row>
    <row r="166" spans="2:5" s="15" customFormat="1" ht="14.25" x14ac:dyDescent="0.2">
      <c r="B166" s="118">
        <f t="shared" si="2"/>
        <v>162</v>
      </c>
      <c r="C166" s="2" t="s">
        <v>17</v>
      </c>
      <c r="D166" s="26" t="s">
        <v>17</v>
      </c>
      <c r="E166" s="134" t="s">
        <v>3772</v>
      </c>
    </row>
    <row r="167" spans="2:5" s="15" customFormat="1" ht="14.25" x14ac:dyDescent="0.2">
      <c r="B167" s="118">
        <f t="shared" si="2"/>
        <v>163</v>
      </c>
      <c r="C167" s="2" t="s">
        <v>17</v>
      </c>
      <c r="D167" s="26" t="s">
        <v>206</v>
      </c>
      <c r="E167" s="134" t="s">
        <v>3772</v>
      </c>
    </row>
    <row r="168" spans="2:5" s="15" customFormat="1" ht="14.25" x14ac:dyDescent="0.2">
      <c r="B168" s="118">
        <f t="shared" si="2"/>
        <v>164</v>
      </c>
      <c r="C168" s="2" t="s">
        <v>17</v>
      </c>
      <c r="D168" s="26" t="s">
        <v>1530</v>
      </c>
      <c r="E168" s="134" t="s">
        <v>3771</v>
      </c>
    </row>
    <row r="169" spans="2:5" s="15" customFormat="1" ht="14.25" x14ac:dyDescent="0.2">
      <c r="B169" s="118">
        <f t="shared" si="2"/>
        <v>165</v>
      </c>
      <c r="C169" s="2" t="s">
        <v>17</v>
      </c>
      <c r="D169" s="26" t="s">
        <v>203</v>
      </c>
      <c r="E169" s="134" t="s">
        <v>3772</v>
      </c>
    </row>
    <row r="170" spans="2:5" s="15" customFormat="1" ht="14.25" x14ac:dyDescent="0.2">
      <c r="B170" s="118">
        <f t="shared" si="2"/>
        <v>166</v>
      </c>
      <c r="C170" s="2" t="s">
        <v>17</v>
      </c>
      <c r="D170" s="26" t="s">
        <v>1512</v>
      </c>
      <c r="E170" s="134" t="s">
        <v>3772</v>
      </c>
    </row>
    <row r="171" spans="2:5" s="15" customFormat="1" ht="14.25" x14ac:dyDescent="0.2">
      <c r="B171" s="118">
        <f t="shared" si="2"/>
        <v>167</v>
      </c>
      <c r="C171" s="2" t="s">
        <v>17</v>
      </c>
      <c r="D171" s="26" t="s">
        <v>1503</v>
      </c>
      <c r="E171" s="134" t="s">
        <v>3772</v>
      </c>
    </row>
    <row r="172" spans="2:5" s="15" customFormat="1" ht="14.25" x14ac:dyDescent="0.2">
      <c r="B172" s="118">
        <f t="shared" si="2"/>
        <v>168</v>
      </c>
      <c r="C172" s="2" t="s">
        <v>17</v>
      </c>
      <c r="D172" s="26" t="s">
        <v>200</v>
      </c>
      <c r="E172" s="134" t="s">
        <v>3772</v>
      </c>
    </row>
    <row r="173" spans="2:5" s="15" customFormat="1" ht="14.25" x14ac:dyDescent="0.2">
      <c r="B173" s="118">
        <f t="shared" si="2"/>
        <v>169</v>
      </c>
      <c r="C173" s="2" t="s">
        <v>17</v>
      </c>
      <c r="D173" s="26" t="s">
        <v>197</v>
      </c>
      <c r="E173" s="134" t="s">
        <v>3772</v>
      </c>
    </row>
    <row r="174" spans="2:5" s="15" customFormat="1" ht="14.25" x14ac:dyDescent="0.2">
      <c r="B174" s="118">
        <f t="shared" si="2"/>
        <v>170</v>
      </c>
      <c r="C174" s="2" t="s">
        <v>17</v>
      </c>
      <c r="D174" s="26" t="s">
        <v>194</v>
      </c>
      <c r="E174" s="134" t="s">
        <v>3772</v>
      </c>
    </row>
    <row r="175" spans="2:5" s="15" customFormat="1" ht="14.25" x14ac:dyDescent="0.2">
      <c r="B175" s="118">
        <f t="shared" si="2"/>
        <v>171</v>
      </c>
      <c r="C175" s="2" t="s">
        <v>17</v>
      </c>
      <c r="D175" s="26" t="s">
        <v>1481</v>
      </c>
      <c r="E175" s="134" t="s">
        <v>3772</v>
      </c>
    </row>
    <row r="176" spans="2:5" s="15" customFormat="1" ht="14.25" x14ac:dyDescent="0.2">
      <c r="B176" s="118">
        <f t="shared" si="2"/>
        <v>172</v>
      </c>
      <c r="C176" s="2" t="s">
        <v>17</v>
      </c>
      <c r="D176" s="26" t="s">
        <v>191</v>
      </c>
      <c r="E176" s="134" t="s">
        <v>3772</v>
      </c>
    </row>
    <row r="177" spans="2:5" s="15" customFormat="1" ht="14.25" x14ac:dyDescent="0.2">
      <c r="B177" s="118">
        <f t="shared" si="2"/>
        <v>173</v>
      </c>
      <c r="C177" s="2" t="s">
        <v>17</v>
      </c>
      <c r="D177" s="26" t="s">
        <v>186</v>
      </c>
      <c r="E177" s="134" t="s">
        <v>3771</v>
      </c>
    </row>
    <row r="178" spans="2:5" s="15" customFormat="1" ht="14.25" x14ac:dyDescent="0.2">
      <c r="B178" s="118">
        <f t="shared" si="2"/>
        <v>174</v>
      </c>
      <c r="C178" s="2" t="s">
        <v>17</v>
      </c>
      <c r="D178" s="26" t="s">
        <v>1459</v>
      </c>
      <c r="E178" s="134" t="s">
        <v>3772</v>
      </c>
    </row>
    <row r="179" spans="2:5" s="15" customFormat="1" ht="14.25" x14ac:dyDescent="0.2">
      <c r="B179" s="118">
        <f t="shared" si="2"/>
        <v>175</v>
      </c>
      <c r="C179" s="2" t="s">
        <v>33</v>
      </c>
      <c r="D179" s="26" t="s">
        <v>175</v>
      </c>
      <c r="E179" s="134" t="s">
        <v>3771</v>
      </c>
    </row>
    <row r="180" spans="2:5" s="15" customFormat="1" ht="14.25" x14ac:dyDescent="0.2">
      <c r="B180" s="118">
        <f t="shared" si="2"/>
        <v>176</v>
      </c>
      <c r="C180" s="2" t="s">
        <v>33</v>
      </c>
      <c r="D180" s="26" t="s">
        <v>172</v>
      </c>
      <c r="E180" s="134" t="s">
        <v>3771</v>
      </c>
    </row>
    <row r="181" spans="2:5" s="15" customFormat="1" ht="14.25" x14ac:dyDescent="0.2">
      <c r="B181" s="118">
        <f t="shared" si="2"/>
        <v>177</v>
      </c>
      <c r="C181" s="2" t="s">
        <v>33</v>
      </c>
      <c r="D181" s="26" t="s">
        <v>167</v>
      </c>
      <c r="E181" s="134" t="s">
        <v>3771</v>
      </c>
    </row>
    <row r="182" spans="2:5" s="15" customFormat="1" ht="14.25" x14ac:dyDescent="0.2">
      <c r="B182" s="118">
        <f t="shared" si="2"/>
        <v>178</v>
      </c>
      <c r="C182" s="2" t="s">
        <v>33</v>
      </c>
      <c r="D182" s="26" t="s">
        <v>158</v>
      </c>
      <c r="E182" s="134" t="s">
        <v>3771</v>
      </c>
    </row>
    <row r="183" spans="2:5" s="15" customFormat="1" ht="14.25" x14ac:dyDescent="0.2">
      <c r="B183" s="118">
        <f t="shared" si="2"/>
        <v>179</v>
      </c>
      <c r="C183" s="2" t="s">
        <v>33</v>
      </c>
      <c r="D183" s="26" t="s">
        <v>151</v>
      </c>
      <c r="E183" s="134" t="s">
        <v>3771</v>
      </c>
    </row>
    <row r="184" spans="2:5" s="15" customFormat="1" ht="14.25" x14ac:dyDescent="0.2">
      <c r="B184" s="118">
        <f t="shared" si="2"/>
        <v>180</v>
      </c>
      <c r="C184" s="2" t="s">
        <v>33</v>
      </c>
      <c r="D184" s="26" t="s">
        <v>148</v>
      </c>
      <c r="E184" s="134" t="s">
        <v>3771</v>
      </c>
    </row>
    <row r="185" spans="2:5" s="15" customFormat="1" ht="14.25" x14ac:dyDescent="0.2">
      <c r="B185" s="118">
        <f t="shared" si="2"/>
        <v>181</v>
      </c>
      <c r="C185" s="2" t="s">
        <v>33</v>
      </c>
      <c r="D185" s="26" t="s">
        <v>133</v>
      </c>
      <c r="E185" s="134" t="s">
        <v>3771</v>
      </c>
    </row>
    <row r="186" spans="2:5" s="15" customFormat="1" ht="14.25" x14ac:dyDescent="0.2">
      <c r="B186" s="118">
        <f t="shared" si="2"/>
        <v>182</v>
      </c>
      <c r="C186" s="2" t="s">
        <v>33</v>
      </c>
      <c r="D186" s="26" t="s">
        <v>124</v>
      </c>
      <c r="E186" s="134" t="s">
        <v>3771</v>
      </c>
    </row>
    <row r="187" spans="2:5" s="15" customFormat="1" ht="14.25" x14ac:dyDescent="0.2">
      <c r="B187" s="118">
        <f t="shared" si="2"/>
        <v>183</v>
      </c>
      <c r="C187" s="2" t="s">
        <v>33</v>
      </c>
      <c r="D187" s="26" t="s">
        <v>33</v>
      </c>
      <c r="E187" s="134" t="s">
        <v>3771</v>
      </c>
    </row>
    <row r="188" spans="2:5" s="15" customFormat="1" ht="14.25" x14ac:dyDescent="0.2">
      <c r="B188" s="118">
        <f t="shared" si="2"/>
        <v>184</v>
      </c>
      <c r="C188" s="2" t="s">
        <v>33</v>
      </c>
      <c r="D188" s="26" t="s">
        <v>1397</v>
      </c>
      <c r="E188" s="134" t="s">
        <v>3772</v>
      </c>
    </row>
    <row r="189" spans="2:5" s="15" customFormat="1" ht="14.25" x14ac:dyDescent="0.2">
      <c r="B189" s="118">
        <f t="shared" si="2"/>
        <v>185</v>
      </c>
      <c r="C189" s="2" t="s">
        <v>52</v>
      </c>
      <c r="D189" s="26" t="s">
        <v>52</v>
      </c>
      <c r="E189" s="134" t="s">
        <v>3771</v>
      </c>
    </row>
    <row r="190" spans="2:5" s="15" customFormat="1" ht="14.25" x14ac:dyDescent="0.2">
      <c r="B190" s="118">
        <f t="shared" si="2"/>
        <v>186</v>
      </c>
      <c r="C190" s="2" t="s">
        <v>52</v>
      </c>
      <c r="D190" s="26" t="s">
        <v>97</v>
      </c>
      <c r="E190" s="134" t="s">
        <v>3772</v>
      </c>
    </row>
    <row r="191" spans="2:5" s="15" customFormat="1" ht="14.25" x14ac:dyDescent="0.2">
      <c r="B191" s="118">
        <f t="shared" si="2"/>
        <v>187</v>
      </c>
      <c r="C191" s="2" t="s">
        <v>52</v>
      </c>
      <c r="D191" s="26" t="s">
        <v>92</v>
      </c>
      <c r="E191" s="134" t="s">
        <v>3771</v>
      </c>
    </row>
    <row r="192" spans="2:5" s="15" customFormat="1" ht="14.25" x14ac:dyDescent="0.2">
      <c r="B192" s="118">
        <f t="shared" si="2"/>
        <v>188</v>
      </c>
      <c r="C192" s="2" t="s">
        <v>52</v>
      </c>
      <c r="D192" s="26" t="s">
        <v>83</v>
      </c>
      <c r="E192" s="134" t="s">
        <v>3771</v>
      </c>
    </row>
    <row r="193" spans="2:5" s="15" customFormat="1" ht="14.25" x14ac:dyDescent="0.2">
      <c r="B193" s="118">
        <f t="shared" si="2"/>
        <v>189</v>
      </c>
      <c r="C193" s="2" t="s">
        <v>49</v>
      </c>
      <c r="D193" s="26" t="s">
        <v>49</v>
      </c>
      <c r="E193" s="134" t="s">
        <v>3771</v>
      </c>
    </row>
    <row r="194" spans="2:5" s="15" customFormat="1" ht="14.25" x14ac:dyDescent="0.2">
      <c r="B194" s="118">
        <f t="shared" si="2"/>
        <v>190</v>
      </c>
      <c r="C194" s="2" t="s">
        <v>49</v>
      </c>
      <c r="D194" s="26" t="s">
        <v>72</v>
      </c>
      <c r="E194" s="134" t="s">
        <v>3771</v>
      </c>
    </row>
    <row r="195" spans="2:5" s="15" customFormat="1" ht="14.25" x14ac:dyDescent="0.2">
      <c r="B195" s="118">
        <f t="shared" si="2"/>
        <v>191</v>
      </c>
      <c r="C195" s="2" t="s">
        <v>49</v>
      </c>
      <c r="D195" s="26" t="s">
        <v>65</v>
      </c>
      <c r="E195" s="134" t="s">
        <v>3771</v>
      </c>
    </row>
    <row r="196" spans="2:5" s="15" customFormat="1" ht="14.25" x14ac:dyDescent="0.2">
      <c r="B196" s="118">
        <f t="shared" si="2"/>
        <v>192</v>
      </c>
      <c r="C196" s="2" t="s">
        <v>37</v>
      </c>
      <c r="D196" s="26" t="s">
        <v>60</v>
      </c>
      <c r="E196" s="134" t="s">
        <v>3771</v>
      </c>
    </row>
    <row r="197" spans="2:5" s="15" customFormat="1" ht="14.25" x14ac:dyDescent="0.2">
      <c r="B197" s="118">
        <f t="shared" si="2"/>
        <v>193</v>
      </c>
      <c r="C197" s="2" t="s">
        <v>37</v>
      </c>
      <c r="D197" s="26" t="s">
        <v>1365</v>
      </c>
      <c r="E197" s="134" t="s">
        <v>3772</v>
      </c>
    </row>
    <row r="198" spans="2:5" s="15" customFormat="1" ht="14.25" x14ac:dyDescent="0.2">
      <c r="B198" s="118">
        <f t="shared" si="2"/>
        <v>194</v>
      </c>
      <c r="C198" s="2" t="s">
        <v>37</v>
      </c>
      <c r="D198" s="26" t="s">
        <v>1360</v>
      </c>
      <c r="E198" s="134" t="s">
        <v>3772</v>
      </c>
    </row>
    <row r="199" spans="2:5" s="15" customFormat="1" ht="14.25" x14ac:dyDescent="0.2">
      <c r="B199" s="118">
        <f>(B198+1)</f>
        <v>195</v>
      </c>
      <c r="C199" s="2" t="s">
        <v>37</v>
      </c>
      <c r="D199" s="26" t="s">
        <v>3357</v>
      </c>
      <c r="E199" s="134" t="s">
        <v>3772</v>
      </c>
    </row>
    <row r="200" spans="2:5" s="15" customFormat="1" x14ac:dyDescent="0.2"/>
    <row r="201" spans="2:5" s="15" customFormat="1" x14ac:dyDescent="0.2">
      <c r="E201" s="25"/>
    </row>
    <row r="202" spans="2:5" s="15" customFormat="1" ht="15" x14ac:dyDescent="0.2">
      <c r="C202" s="41"/>
      <c r="D202" s="40"/>
    </row>
    <row r="203" spans="2:5" s="15" customFormat="1" ht="14.25" x14ac:dyDescent="0.2">
      <c r="C203" s="25"/>
      <c r="D203" s="40"/>
    </row>
    <row r="204" spans="2:5" s="15" customFormat="1" x14ac:dyDescent="0.2">
      <c r="C204" s="25"/>
      <c r="D204" s="25"/>
    </row>
    <row r="205" spans="2:5" x14ac:dyDescent="0.2">
      <c r="C205" s="25"/>
      <c r="D205" s="25"/>
    </row>
  </sheetData>
  <autoFilter ref="B4:BD199"/>
  <mergeCells count="2">
    <mergeCell ref="B3:E3"/>
    <mergeCell ref="B2:E2"/>
  </mergeCells>
  <conditionalFormatting sqref="E156">
    <cfRule type="containsText" dxfId="30" priority="1" stopIfTrue="1" operator="containsText" text="INAHABILITADA">
      <formula>NOT(ISERROR(SEARCH("INAHABILITADA",E156)))</formula>
    </cfRule>
  </conditionalFormatting>
  <printOptions horizontalCentered="1"/>
  <pageMargins left="0.43307086614173229" right="0.43307086614173229" top="0.47244094488188981" bottom="0.86614173228346458" header="0.31496062992125984" footer="0.31496062992125984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88"/>
  <sheetViews>
    <sheetView zoomScale="85" zoomScaleNormal="85" zoomScaleSheetLayoutView="70" workbookViewId="0">
      <pane ySplit="4" topLeftCell="A5" activePane="bottomLeft" state="frozen"/>
      <selection pane="bottomLeft" activeCell="I15" sqref="I15"/>
    </sheetView>
  </sheetViews>
  <sheetFormatPr baseColWidth="10" defaultRowHeight="12.75" x14ac:dyDescent="0.2"/>
  <cols>
    <col min="1" max="1" width="4.28515625" style="87" customWidth="1"/>
    <col min="2" max="2" width="9.42578125" style="152" customWidth="1"/>
    <col min="3" max="3" width="19.5703125" style="87" customWidth="1"/>
    <col min="4" max="4" width="25.42578125" style="87" customWidth="1"/>
    <col min="5" max="5" width="33.42578125" style="87" customWidth="1"/>
    <col min="6" max="6" width="19.28515625" style="135" customWidth="1"/>
    <col min="7" max="16384" width="11.42578125" style="87"/>
  </cols>
  <sheetData>
    <row r="2" spans="2:6" ht="18" customHeight="1" x14ac:dyDescent="0.25">
      <c r="B2" s="172" t="s">
        <v>3972</v>
      </c>
      <c r="C2" s="173"/>
      <c r="D2" s="173"/>
      <c r="E2" s="173"/>
      <c r="F2" s="173"/>
    </row>
    <row r="3" spans="2:6" ht="43.5" customHeight="1" x14ac:dyDescent="0.25">
      <c r="B3" s="169" t="s">
        <v>3948</v>
      </c>
      <c r="C3" s="170"/>
      <c r="D3" s="170"/>
      <c r="E3" s="170"/>
      <c r="F3" s="171"/>
    </row>
    <row r="4" spans="2:6" ht="69" customHeight="1" x14ac:dyDescent="0.2">
      <c r="B4" s="151" t="s">
        <v>3770</v>
      </c>
      <c r="C4" s="136" t="s">
        <v>53</v>
      </c>
      <c r="D4" s="137" t="s">
        <v>3352</v>
      </c>
      <c r="E4" s="137" t="s">
        <v>3353</v>
      </c>
      <c r="F4" s="137" t="s">
        <v>3776</v>
      </c>
    </row>
    <row r="5" spans="2:6" s="25" customFormat="1" ht="14.25" customHeight="1" x14ac:dyDescent="0.2">
      <c r="B5" s="118">
        <v>1</v>
      </c>
      <c r="C5" s="2" t="s">
        <v>1</v>
      </c>
      <c r="D5" s="2" t="s">
        <v>1345</v>
      </c>
      <c r="E5" s="2" t="s">
        <v>2375</v>
      </c>
      <c r="F5" s="133" t="s">
        <v>3775</v>
      </c>
    </row>
    <row r="6" spans="2:6" s="25" customFormat="1" ht="15.75" customHeight="1" x14ac:dyDescent="0.2">
      <c r="B6" s="118">
        <v>2</v>
      </c>
      <c r="C6" s="2" t="s">
        <v>1</v>
      </c>
      <c r="D6" s="2" t="s">
        <v>1345</v>
      </c>
      <c r="E6" s="2" t="s">
        <v>2373</v>
      </c>
      <c r="F6" s="133" t="s">
        <v>3777</v>
      </c>
    </row>
    <row r="7" spans="2:6" s="25" customFormat="1" ht="14.25" customHeight="1" x14ac:dyDescent="0.2">
      <c r="B7" s="118">
        <v>3</v>
      </c>
      <c r="C7" s="2" t="s">
        <v>1</v>
      </c>
      <c r="D7" s="2" t="s">
        <v>1345</v>
      </c>
      <c r="E7" s="2" t="s">
        <v>2371</v>
      </c>
      <c r="F7" s="133" t="s">
        <v>3777</v>
      </c>
    </row>
    <row r="8" spans="2:6" s="25" customFormat="1" ht="14.25" customHeight="1" x14ac:dyDescent="0.2">
      <c r="B8" s="118">
        <v>4</v>
      </c>
      <c r="C8" s="2" t="s">
        <v>1</v>
      </c>
      <c r="D8" s="2" t="s">
        <v>1345</v>
      </c>
      <c r="E8" s="2" t="s">
        <v>2369</v>
      </c>
      <c r="F8" s="133" t="s">
        <v>3777</v>
      </c>
    </row>
    <row r="9" spans="2:6" s="25" customFormat="1" ht="14.25" customHeight="1" x14ac:dyDescent="0.2">
      <c r="B9" s="118">
        <v>5</v>
      </c>
      <c r="C9" s="2" t="s">
        <v>1</v>
      </c>
      <c r="D9" s="2" t="s">
        <v>1345</v>
      </c>
      <c r="E9" s="2" t="s">
        <v>1357</v>
      </c>
      <c r="F9" s="133" t="s">
        <v>3777</v>
      </c>
    </row>
    <row r="10" spans="2:6" s="25" customFormat="1" ht="14.25" customHeight="1" x14ac:dyDescent="0.2">
      <c r="B10" s="118">
        <v>6</v>
      </c>
      <c r="C10" s="2" t="s">
        <v>1</v>
      </c>
      <c r="D10" s="2" t="s">
        <v>1345</v>
      </c>
      <c r="E10" s="2" t="s">
        <v>2367</v>
      </c>
      <c r="F10" s="133" t="s">
        <v>3775</v>
      </c>
    </row>
    <row r="11" spans="2:6" s="25" customFormat="1" ht="14.25" customHeight="1" x14ac:dyDescent="0.2">
      <c r="B11" s="118">
        <v>7</v>
      </c>
      <c r="C11" s="2" t="s">
        <v>1</v>
      </c>
      <c r="D11" s="2" t="s">
        <v>1345</v>
      </c>
      <c r="E11" s="2" t="s">
        <v>2365</v>
      </c>
      <c r="F11" s="133" t="s">
        <v>3777</v>
      </c>
    </row>
    <row r="12" spans="2:6" s="25" customFormat="1" ht="14.25" customHeight="1" x14ac:dyDescent="0.2">
      <c r="B12" s="118">
        <v>8</v>
      </c>
      <c r="C12" s="2" t="s">
        <v>1</v>
      </c>
      <c r="D12" s="2" t="s">
        <v>1345</v>
      </c>
      <c r="E12" s="2" t="s">
        <v>2363</v>
      </c>
      <c r="F12" s="133" t="s">
        <v>3775</v>
      </c>
    </row>
    <row r="13" spans="2:6" s="25" customFormat="1" ht="14.25" customHeight="1" x14ac:dyDescent="0.2">
      <c r="B13" s="118">
        <v>9</v>
      </c>
      <c r="C13" s="2" t="s">
        <v>1</v>
      </c>
      <c r="D13" s="2" t="s">
        <v>1345</v>
      </c>
      <c r="E13" s="2" t="s">
        <v>1355</v>
      </c>
      <c r="F13" s="133" t="s">
        <v>3777</v>
      </c>
    </row>
    <row r="14" spans="2:6" s="25" customFormat="1" ht="14.25" customHeight="1" x14ac:dyDescent="0.2">
      <c r="B14" s="118">
        <v>10</v>
      </c>
      <c r="C14" s="2" t="s">
        <v>1</v>
      </c>
      <c r="D14" s="2" t="s">
        <v>1345</v>
      </c>
      <c r="E14" s="2" t="s">
        <v>2361</v>
      </c>
      <c r="F14" s="133" t="s">
        <v>3777</v>
      </c>
    </row>
    <row r="15" spans="2:6" s="25" customFormat="1" ht="14.25" customHeight="1" x14ac:dyDescent="0.2">
      <c r="B15" s="118">
        <v>11</v>
      </c>
      <c r="C15" s="2" t="s">
        <v>1</v>
      </c>
      <c r="D15" s="2" t="s">
        <v>1345</v>
      </c>
      <c r="E15" s="2" t="s">
        <v>2359</v>
      </c>
      <c r="F15" s="133" t="s">
        <v>3777</v>
      </c>
    </row>
    <row r="16" spans="2:6" s="25" customFormat="1" ht="14.25" customHeight="1" x14ac:dyDescent="0.2">
      <c r="B16" s="118">
        <v>12</v>
      </c>
      <c r="C16" s="2" t="s">
        <v>1</v>
      </c>
      <c r="D16" s="2" t="s">
        <v>1345</v>
      </c>
      <c r="E16" s="2" t="s">
        <v>1353</v>
      </c>
      <c r="F16" s="133" t="s">
        <v>3777</v>
      </c>
    </row>
    <row r="17" spans="2:6" s="25" customFormat="1" ht="14.25" customHeight="1" x14ac:dyDescent="0.2">
      <c r="B17" s="118">
        <v>13</v>
      </c>
      <c r="C17" s="2" t="s">
        <v>1</v>
      </c>
      <c r="D17" s="2" t="s">
        <v>1345</v>
      </c>
      <c r="E17" s="2" t="s">
        <v>1351</v>
      </c>
      <c r="F17" s="133" t="s">
        <v>3775</v>
      </c>
    </row>
    <row r="18" spans="2:6" s="25" customFormat="1" ht="14.25" customHeight="1" x14ac:dyDescent="0.2">
      <c r="B18" s="118">
        <v>14</v>
      </c>
      <c r="C18" s="2" t="s">
        <v>1</v>
      </c>
      <c r="D18" s="2" t="s">
        <v>1345</v>
      </c>
      <c r="E18" s="2" t="s">
        <v>2357</v>
      </c>
      <c r="F18" s="133" t="s">
        <v>3777</v>
      </c>
    </row>
    <row r="19" spans="2:6" s="25" customFormat="1" ht="14.25" customHeight="1" x14ac:dyDescent="0.2">
      <c r="B19" s="118">
        <v>15</v>
      </c>
      <c r="C19" s="2" t="s">
        <v>1</v>
      </c>
      <c r="D19" s="2" t="s">
        <v>1345</v>
      </c>
      <c r="E19" s="2" t="s">
        <v>1302</v>
      </c>
      <c r="F19" s="133" t="s">
        <v>3777</v>
      </c>
    </row>
    <row r="20" spans="2:6" s="25" customFormat="1" ht="14.25" customHeight="1" x14ac:dyDescent="0.2">
      <c r="B20" s="118">
        <v>16</v>
      </c>
      <c r="C20" s="2" t="s">
        <v>1</v>
      </c>
      <c r="D20" s="2" t="s">
        <v>1345</v>
      </c>
      <c r="E20" s="2" t="s">
        <v>1349</v>
      </c>
      <c r="F20" s="133" t="s">
        <v>3775</v>
      </c>
    </row>
    <row r="21" spans="2:6" s="25" customFormat="1" ht="14.25" customHeight="1" x14ac:dyDescent="0.2">
      <c r="B21" s="118">
        <v>17</v>
      </c>
      <c r="C21" s="2" t="s">
        <v>1</v>
      </c>
      <c r="D21" s="2" t="s">
        <v>1345</v>
      </c>
      <c r="E21" s="2" t="s">
        <v>1347</v>
      </c>
      <c r="F21" s="133" t="s">
        <v>3777</v>
      </c>
    </row>
    <row r="22" spans="2:6" s="25" customFormat="1" ht="14.25" customHeight="1" x14ac:dyDescent="0.2">
      <c r="B22" s="118">
        <v>18</v>
      </c>
      <c r="C22" s="2" t="s">
        <v>1</v>
      </c>
      <c r="D22" s="2" t="s">
        <v>1345</v>
      </c>
      <c r="E22" s="2" t="s">
        <v>2354</v>
      </c>
      <c r="F22" s="133" t="s">
        <v>3777</v>
      </c>
    </row>
    <row r="23" spans="2:6" s="25" customFormat="1" ht="14.25" customHeight="1" x14ac:dyDescent="0.2">
      <c r="B23" s="118">
        <v>19</v>
      </c>
      <c r="C23" s="2" t="s">
        <v>1</v>
      </c>
      <c r="D23" s="2" t="s">
        <v>1345</v>
      </c>
      <c r="E23" s="2" t="s">
        <v>1344</v>
      </c>
      <c r="F23" s="133" t="s">
        <v>3777</v>
      </c>
    </row>
    <row r="24" spans="2:6" s="25" customFormat="1" ht="14.25" customHeight="1" x14ac:dyDescent="0.2">
      <c r="B24" s="118">
        <v>20</v>
      </c>
      <c r="C24" s="2" t="s">
        <v>1</v>
      </c>
      <c r="D24" s="2" t="s">
        <v>1345</v>
      </c>
      <c r="E24" s="2" t="s">
        <v>2352</v>
      </c>
      <c r="F24" s="133" t="s">
        <v>3777</v>
      </c>
    </row>
    <row r="25" spans="2:6" s="25" customFormat="1" ht="14.25" customHeight="1" x14ac:dyDescent="0.2">
      <c r="B25" s="118">
        <v>21</v>
      </c>
      <c r="C25" s="2" t="s">
        <v>1</v>
      </c>
      <c r="D25" s="2" t="s">
        <v>1342</v>
      </c>
      <c r="E25" s="2" t="s">
        <v>3350</v>
      </c>
      <c r="F25" s="133" t="s">
        <v>3775</v>
      </c>
    </row>
    <row r="26" spans="2:6" s="25" customFormat="1" ht="14.25" customHeight="1" x14ac:dyDescent="0.2">
      <c r="B26" s="118">
        <v>22</v>
      </c>
      <c r="C26" s="2" t="s">
        <v>1</v>
      </c>
      <c r="D26" s="2" t="s">
        <v>1342</v>
      </c>
      <c r="E26" s="2" t="s">
        <v>3348</v>
      </c>
      <c r="F26" s="133" t="s">
        <v>3777</v>
      </c>
    </row>
    <row r="27" spans="2:6" s="25" customFormat="1" ht="14.25" customHeight="1" x14ac:dyDescent="0.2">
      <c r="B27" s="118">
        <v>23</v>
      </c>
      <c r="C27" s="2" t="s">
        <v>1</v>
      </c>
      <c r="D27" s="2" t="s">
        <v>1342</v>
      </c>
      <c r="E27" s="2" t="s">
        <v>2350</v>
      </c>
      <c r="F27" s="133" t="s">
        <v>3777</v>
      </c>
    </row>
    <row r="28" spans="2:6" s="25" customFormat="1" ht="14.25" customHeight="1" x14ac:dyDescent="0.2">
      <c r="B28" s="118">
        <v>24</v>
      </c>
      <c r="C28" s="2" t="s">
        <v>1</v>
      </c>
      <c r="D28" s="2" t="s">
        <v>1342</v>
      </c>
      <c r="E28" s="2" t="s">
        <v>3346</v>
      </c>
      <c r="F28" s="133" t="s">
        <v>3775</v>
      </c>
    </row>
    <row r="29" spans="2:6" s="25" customFormat="1" ht="14.25" customHeight="1" x14ac:dyDescent="0.2">
      <c r="B29" s="118">
        <v>25</v>
      </c>
      <c r="C29" s="2" t="s">
        <v>1</v>
      </c>
      <c r="D29" s="2" t="s">
        <v>1342</v>
      </c>
      <c r="E29" s="2" t="s">
        <v>1341</v>
      </c>
      <c r="F29" s="133" t="s">
        <v>3777</v>
      </c>
    </row>
    <row r="30" spans="2:6" s="25" customFormat="1" ht="14.25" customHeight="1" x14ac:dyDescent="0.2">
      <c r="B30" s="118">
        <v>26</v>
      </c>
      <c r="C30" s="2" t="s">
        <v>1</v>
      </c>
      <c r="D30" s="2" t="s">
        <v>1333</v>
      </c>
      <c r="E30" s="2" t="s">
        <v>2348</v>
      </c>
      <c r="F30" s="133" t="s">
        <v>3777</v>
      </c>
    </row>
    <row r="31" spans="2:6" s="25" customFormat="1" ht="14.25" customHeight="1" x14ac:dyDescent="0.2">
      <c r="B31" s="118">
        <v>27</v>
      </c>
      <c r="C31" s="2" t="s">
        <v>1</v>
      </c>
      <c r="D31" s="2" t="s">
        <v>1333</v>
      </c>
      <c r="E31" s="2" t="s">
        <v>2346</v>
      </c>
      <c r="F31" s="133" t="s">
        <v>3777</v>
      </c>
    </row>
    <row r="32" spans="2:6" s="25" customFormat="1" ht="14.25" customHeight="1" x14ac:dyDescent="0.2">
      <c r="B32" s="118">
        <v>28</v>
      </c>
      <c r="C32" s="2" t="s">
        <v>1</v>
      </c>
      <c r="D32" s="2" t="s">
        <v>1333</v>
      </c>
      <c r="E32" s="2" t="s">
        <v>2344</v>
      </c>
      <c r="F32" s="133" t="s">
        <v>3777</v>
      </c>
    </row>
    <row r="33" spans="2:6" s="25" customFormat="1" ht="14.25" customHeight="1" x14ac:dyDescent="0.2">
      <c r="B33" s="118">
        <v>29</v>
      </c>
      <c r="C33" s="2" t="s">
        <v>1</v>
      </c>
      <c r="D33" s="2" t="s">
        <v>1333</v>
      </c>
      <c r="E33" s="2" t="s">
        <v>1339</v>
      </c>
      <c r="F33" s="133" t="s">
        <v>3777</v>
      </c>
    </row>
    <row r="34" spans="2:6" s="25" customFormat="1" ht="14.25" customHeight="1" x14ac:dyDescent="0.2">
      <c r="B34" s="118">
        <v>30</v>
      </c>
      <c r="C34" s="2" t="s">
        <v>1</v>
      </c>
      <c r="D34" s="2" t="s">
        <v>1333</v>
      </c>
      <c r="E34" s="2" t="s">
        <v>1337</v>
      </c>
      <c r="F34" s="133" t="s">
        <v>3777</v>
      </c>
    </row>
    <row r="35" spans="2:6" s="25" customFormat="1" ht="14.25" customHeight="1" x14ac:dyDescent="0.2">
      <c r="B35" s="118">
        <v>31</v>
      </c>
      <c r="C35" s="2" t="s">
        <v>1</v>
      </c>
      <c r="D35" s="2" t="s">
        <v>1333</v>
      </c>
      <c r="E35" s="2" t="s">
        <v>1335</v>
      </c>
      <c r="F35" s="133" t="s">
        <v>3775</v>
      </c>
    </row>
    <row r="36" spans="2:6" s="25" customFormat="1" ht="14.25" customHeight="1" x14ac:dyDescent="0.2">
      <c r="B36" s="118">
        <v>32</v>
      </c>
      <c r="C36" s="2" t="s">
        <v>1</v>
      </c>
      <c r="D36" s="2" t="s">
        <v>1333</v>
      </c>
      <c r="E36" s="2" t="s">
        <v>2342</v>
      </c>
      <c r="F36" s="133" t="s">
        <v>3777</v>
      </c>
    </row>
    <row r="37" spans="2:6" s="25" customFormat="1" ht="14.25" customHeight="1" x14ac:dyDescent="0.2">
      <c r="B37" s="118">
        <v>33</v>
      </c>
      <c r="C37" s="2" t="s">
        <v>1</v>
      </c>
      <c r="D37" s="2" t="s">
        <v>1333</v>
      </c>
      <c r="E37" s="2" t="s">
        <v>1332</v>
      </c>
      <c r="F37" s="133" t="s">
        <v>3777</v>
      </c>
    </row>
    <row r="38" spans="2:6" s="25" customFormat="1" ht="15.75" customHeight="1" x14ac:dyDescent="0.2">
      <c r="B38" s="118">
        <v>34</v>
      </c>
      <c r="C38" s="2" t="s">
        <v>1</v>
      </c>
      <c r="D38" s="2" t="s">
        <v>1333</v>
      </c>
      <c r="E38" s="2" t="s">
        <v>2340</v>
      </c>
      <c r="F38" s="133" t="s">
        <v>3777</v>
      </c>
    </row>
    <row r="39" spans="2:6" s="25" customFormat="1" ht="14.25" customHeight="1" x14ac:dyDescent="0.2">
      <c r="B39" s="118">
        <v>35</v>
      </c>
      <c r="C39" s="2" t="s">
        <v>1</v>
      </c>
      <c r="D39" s="2" t="s">
        <v>1333</v>
      </c>
      <c r="E39" s="2" t="s">
        <v>2338</v>
      </c>
      <c r="F39" s="133" t="s">
        <v>3777</v>
      </c>
    </row>
    <row r="40" spans="2:6" s="25" customFormat="1" ht="14.25" customHeight="1" x14ac:dyDescent="0.2">
      <c r="B40" s="118">
        <v>36</v>
      </c>
      <c r="C40" s="2" t="s">
        <v>1</v>
      </c>
      <c r="D40" s="2" t="s">
        <v>1333</v>
      </c>
      <c r="E40" s="2" t="s">
        <v>2336</v>
      </c>
      <c r="F40" s="133" t="s">
        <v>3775</v>
      </c>
    </row>
    <row r="41" spans="2:6" s="25" customFormat="1" ht="14.25" customHeight="1" x14ac:dyDescent="0.2">
      <c r="B41" s="118">
        <v>37</v>
      </c>
      <c r="C41" s="2" t="s">
        <v>1</v>
      </c>
      <c r="D41" s="2" t="s">
        <v>3342</v>
      </c>
      <c r="E41" s="2" t="s">
        <v>3344</v>
      </c>
      <c r="F41" s="133" t="s">
        <v>3775</v>
      </c>
    </row>
    <row r="42" spans="2:6" s="25" customFormat="1" ht="14.25" customHeight="1" x14ac:dyDescent="0.2">
      <c r="B42" s="118">
        <v>38</v>
      </c>
      <c r="C42" s="2" t="s">
        <v>1</v>
      </c>
      <c r="D42" s="2" t="s">
        <v>3342</v>
      </c>
      <c r="E42" s="2" t="s">
        <v>3341</v>
      </c>
      <c r="F42" s="133" t="s">
        <v>3775</v>
      </c>
    </row>
    <row r="43" spans="2:6" s="25" customFormat="1" ht="14.25" customHeight="1" x14ac:dyDescent="0.2">
      <c r="B43" s="118">
        <v>39</v>
      </c>
      <c r="C43" s="2" t="s">
        <v>1</v>
      </c>
      <c r="D43" s="2" t="s">
        <v>1319</v>
      </c>
      <c r="E43" s="2" t="s">
        <v>2334</v>
      </c>
      <c r="F43" s="133" t="s">
        <v>3777</v>
      </c>
    </row>
    <row r="44" spans="2:6" s="25" customFormat="1" ht="14.25" customHeight="1" x14ac:dyDescent="0.2">
      <c r="B44" s="118">
        <v>40</v>
      </c>
      <c r="C44" s="2" t="s">
        <v>1</v>
      </c>
      <c r="D44" s="2" t="s">
        <v>1319</v>
      </c>
      <c r="E44" s="2" t="s">
        <v>2332</v>
      </c>
      <c r="F44" s="133" t="s">
        <v>3777</v>
      </c>
    </row>
    <row r="45" spans="2:6" s="25" customFormat="1" ht="14.25" customHeight="1" x14ac:dyDescent="0.2">
      <c r="B45" s="118">
        <v>41</v>
      </c>
      <c r="C45" s="2" t="s">
        <v>1</v>
      </c>
      <c r="D45" s="2" t="s">
        <v>1319</v>
      </c>
      <c r="E45" s="2" t="s">
        <v>1330</v>
      </c>
      <c r="F45" s="133" t="s">
        <v>3777</v>
      </c>
    </row>
    <row r="46" spans="2:6" s="25" customFormat="1" ht="14.25" customHeight="1" x14ac:dyDescent="0.2">
      <c r="B46" s="118">
        <v>42</v>
      </c>
      <c r="C46" s="2" t="s">
        <v>1</v>
      </c>
      <c r="D46" s="2" t="s">
        <v>1319</v>
      </c>
      <c r="E46" s="2" t="s">
        <v>2330</v>
      </c>
      <c r="F46" s="133" t="s">
        <v>3775</v>
      </c>
    </row>
    <row r="47" spans="2:6" s="25" customFormat="1" ht="14.25" customHeight="1" x14ac:dyDescent="0.2">
      <c r="B47" s="118">
        <v>43</v>
      </c>
      <c r="C47" s="2" t="s">
        <v>1</v>
      </c>
      <c r="D47" s="2" t="s">
        <v>1319</v>
      </c>
      <c r="E47" s="2" t="s">
        <v>1328</v>
      </c>
      <c r="F47" s="133" t="s">
        <v>3777</v>
      </c>
    </row>
    <row r="48" spans="2:6" s="25" customFormat="1" ht="14.25" customHeight="1" x14ac:dyDescent="0.2">
      <c r="B48" s="118">
        <v>44</v>
      </c>
      <c r="C48" s="2" t="s">
        <v>1</v>
      </c>
      <c r="D48" s="2" t="s">
        <v>1319</v>
      </c>
      <c r="E48" s="2" t="s">
        <v>2328</v>
      </c>
      <c r="F48" s="133" t="s">
        <v>3777</v>
      </c>
    </row>
    <row r="49" spans="2:6" s="25" customFormat="1" ht="14.25" customHeight="1" x14ac:dyDescent="0.2">
      <c r="B49" s="118">
        <v>45</v>
      </c>
      <c r="C49" s="2" t="s">
        <v>1</v>
      </c>
      <c r="D49" s="2" t="s">
        <v>1319</v>
      </c>
      <c r="E49" s="2" t="s">
        <v>1326</v>
      </c>
      <c r="F49" s="133" t="s">
        <v>3777</v>
      </c>
    </row>
    <row r="50" spans="2:6" s="25" customFormat="1" ht="14.25" customHeight="1" x14ac:dyDescent="0.2">
      <c r="B50" s="118">
        <v>46</v>
      </c>
      <c r="C50" s="2" t="s">
        <v>1</v>
      </c>
      <c r="D50" s="2" t="s">
        <v>1319</v>
      </c>
      <c r="E50" s="2" t="s">
        <v>1319</v>
      </c>
      <c r="F50" s="133" t="s">
        <v>3777</v>
      </c>
    </row>
    <row r="51" spans="2:6" s="25" customFormat="1" ht="14.25" customHeight="1" x14ac:dyDescent="0.2">
      <c r="B51" s="118">
        <v>47</v>
      </c>
      <c r="C51" s="2" t="s">
        <v>1</v>
      </c>
      <c r="D51" s="2" t="s">
        <v>1319</v>
      </c>
      <c r="E51" s="2" t="s">
        <v>2326</v>
      </c>
      <c r="F51" s="133" t="s">
        <v>3777</v>
      </c>
    </row>
    <row r="52" spans="2:6" s="25" customFormat="1" ht="14.25" customHeight="1" x14ac:dyDescent="0.2">
      <c r="B52" s="118">
        <v>48</v>
      </c>
      <c r="C52" s="2" t="s">
        <v>1</v>
      </c>
      <c r="D52" s="2" t="s">
        <v>1319</v>
      </c>
      <c r="E52" s="2" t="s">
        <v>1323</v>
      </c>
      <c r="F52" s="133" t="s">
        <v>3777</v>
      </c>
    </row>
    <row r="53" spans="2:6" s="25" customFormat="1" ht="14.25" customHeight="1" x14ac:dyDescent="0.2">
      <c r="B53" s="118">
        <v>49</v>
      </c>
      <c r="C53" s="2" t="s">
        <v>1</v>
      </c>
      <c r="D53" s="2" t="s">
        <v>1319</v>
      </c>
      <c r="E53" s="2" t="s">
        <v>2324</v>
      </c>
      <c r="F53" s="133" t="s">
        <v>3777</v>
      </c>
    </row>
    <row r="54" spans="2:6" s="25" customFormat="1" ht="14.25" customHeight="1" x14ac:dyDescent="0.2">
      <c r="B54" s="118">
        <v>50</v>
      </c>
      <c r="C54" s="2" t="s">
        <v>1</v>
      </c>
      <c r="D54" s="2" t="s">
        <v>1319</v>
      </c>
      <c r="E54" s="2" t="s">
        <v>2322</v>
      </c>
      <c r="F54" s="133" t="s">
        <v>3777</v>
      </c>
    </row>
    <row r="55" spans="2:6" s="25" customFormat="1" ht="14.25" customHeight="1" x14ac:dyDescent="0.2">
      <c r="B55" s="118">
        <v>51</v>
      </c>
      <c r="C55" s="2" t="s">
        <v>1</v>
      </c>
      <c r="D55" s="2" t="s">
        <v>1319</v>
      </c>
      <c r="E55" s="2" t="s">
        <v>3339</v>
      </c>
      <c r="F55" s="133" t="s">
        <v>3777</v>
      </c>
    </row>
    <row r="56" spans="2:6" s="25" customFormat="1" ht="14.25" customHeight="1" x14ac:dyDescent="0.2">
      <c r="B56" s="118">
        <v>52</v>
      </c>
      <c r="C56" s="2" t="s">
        <v>1</v>
      </c>
      <c r="D56" s="2" t="s">
        <v>1319</v>
      </c>
      <c r="E56" s="2" t="s">
        <v>2320</v>
      </c>
      <c r="F56" s="133" t="s">
        <v>3777</v>
      </c>
    </row>
    <row r="57" spans="2:6" s="25" customFormat="1" ht="14.25" customHeight="1" x14ac:dyDescent="0.2">
      <c r="B57" s="118">
        <v>53</v>
      </c>
      <c r="C57" s="2" t="s">
        <v>1</v>
      </c>
      <c r="D57" s="2" t="s">
        <v>1319</v>
      </c>
      <c r="E57" s="2" t="s">
        <v>139</v>
      </c>
      <c r="F57" s="133" t="s">
        <v>3777</v>
      </c>
    </row>
    <row r="58" spans="2:6" s="25" customFormat="1" ht="14.25" customHeight="1" x14ac:dyDescent="0.2">
      <c r="B58" s="118">
        <v>54</v>
      </c>
      <c r="C58" s="2" t="s">
        <v>1</v>
      </c>
      <c r="D58" s="2" t="s">
        <v>1319</v>
      </c>
      <c r="E58" s="2" t="s">
        <v>2317</v>
      </c>
      <c r="F58" s="133" t="s">
        <v>3777</v>
      </c>
    </row>
    <row r="59" spans="2:6" s="25" customFormat="1" ht="14.25" customHeight="1" x14ac:dyDescent="0.2">
      <c r="B59" s="118">
        <v>55</v>
      </c>
      <c r="C59" s="2" t="s">
        <v>1</v>
      </c>
      <c r="D59" s="2" t="s">
        <v>1319</v>
      </c>
      <c r="E59" s="2" t="s">
        <v>946</v>
      </c>
      <c r="F59" s="133" t="s">
        <v>3777</v>
      </c>
    </row>
    <row r="60" spans="2:6" s="25" customFormat="1" ht="14.25" customHeight="1" x14ac:dyDescent="0.2">
      <c r="B60" s="118">
        <v>56</v>
      </c>
      <c r="C60" s="2" t="s">
        <v>1</v>
      </c>
      <c r="D60" s="2" t="s">
        <v>1319</v>
      </c>
      <c r="E60" s="2" t="s">
        <v>2314</v>
      </c>
      <c r="F60" s="133" t="s">
        <v>3777</v>
      </c>
    </row>
    <row r="61" spans="2:6" s="25" customFormat="1" ht="14.25" customHeight="1" x14ac:dyDescent="0.2">
      <c r="B61" s="118">
        <v>57</v>
      </c>
      <c r="C61" s="2" t="s">
        <v>1</v>
      </c>
      <c r="D61" s="2" t="s">
        <v>1319</v>
      </c>
      <c r="E61" s="2" t="s">
        <v>1321</v>
      </c>
      <c r="F61" s="133" t="s">
        <v>3777</v>
      </c>
    </row>
    <row r="62" spans="2:6" s="25" customFormat="1" ht="14.25" customHeight="1" x14ac:dyDescent="0.2">
      <c r="B62" s="118">
        <v>58</v>
      </c>
      <c r="C62" s="2" t="s">
        <v>1</v>
      </c>
      <c r="D62" s="2" t="s">
        <v>1319</v>
      </c>
      <c r="E62" s="2" t="s">
        <v>2102</v>
      </c>
      <c r="F62" s="133" t="s">
        <v>3775</v>
      </c>
    </row>
    <row r="63" spans="2:6" s="25" customFormat="1" ht="14.25" customHeight="1" x14ac:dyDescent="0.2">
      <c r="B63" s="118">
        <v>59</v>
      </c>
      <c r="C63" s="2" t="s">
        <v>1</v>
      </c>
      <c r="D63" s="2" t="s">
        <v>1319</v>
      </c>
      <c r="E63" s="2" t="s">
        <v>1318</v>
      </c>
      <c r="F63" s="133" t="s">
        <v>3777</v>
      </c>
    </row>
    <row r="64" spans="2:6" s="25" customFormat="1" ht="14.25" customHeight="1" x14ac:dyDescent="0.2">
      <c r="B64" s="118">
        <v>60</v>
      </c>
      <c r="C64" s="2" t="s">
        <v>1</v>
      </c>
      <c r="D64" s="2" t="s">
        <v>1319</v>
      </c>
      <c r="E64" s="2" t="s">
        <v>2311</v>
      </c>
      <c r="F64" s="133" t="s">
        <v>3775</v>
      </c>
    </row>
    <row r="65" spans="2:6" s="25" customFormat="1" ht="14.25" customHeight="1" x14ac:dyDescent="0.2">
      <c r="B65" s="118">
        <v>61</v>
      </c>
      <c r="C65" s="2" t="s">
        <v>1</v>
      </c>
      <c r="D65" s="2" t="s">
        <v>1312</v>
      </c>
      <c r="E65" s="2" t="s">
        <v>2309</v>
      </c>
      <c r="F65" s="133" t="s">
        <v>3777</v>
      </c>
    </row>
    <row r="66" spans="2:6" s="25" customFormat="1" ht="14.25" customHeight="1" x14ac:dyDescent="0.2">
      <c r="B66" s="118">
        <v>62</v>
      </c>
      <c r="C66" s="2" t="s">
        <v>1</v>
      </c>
      <c r="D66" s="2" t="s">
        <v>1312</v>
      </c>
      <c r="E66" s="2" t="s">
        <v>2307</v>
      </c>
      <c r="F66" s="133" t="s">
        <v>3777</v>
      </c>
    </row>
    <row r="67" spans="2:6" s="25" customFormat="1" ht="14.25" customHeight="1" x14ac:dyDescent="0.2">
      <c r="B67" s="118">
        <v>63</v>
      </c>
      <c r="C67" s="2" t="s">
        <v>1</v>
      </c>
      <c r="D67" s="2" t="s">
        <v>1312</v>
      </c>
      <c r="E67" s="2" t="s">
        <v>1063</v>
      </c>
      <c r="F67" s="133" t="s">
        <v>3777</v>
      </c>
    </row>
    <row r="68" spans="2:6" s="25" customFormat="1" ht="14.25" customHeight="1" x14ac:dyDescent="0.2">
      <c r="B68" s="118">
        <v>64</v>
      </c>
      <c r="C68" s="2" t="s">
        <v>1</v>
      </c>
      <c r="D68" s="2" t="s">
        <v>1312</v>
      </c>
      <c r="E68" s="2" t="s">
        <v>2304</v>
      </c>
      <c r="F68" s="133" t="s">
        <v>3777</v>
      </c>
    </row>
    <row r="69" spans="2:6" s="25" customFormat="1" ht="14.25" customHeight="1" x14ac:dyDescent="0.2">
      <c r="B69" s="118">
        <v>65</v>
      </c>
      <c r="C69" s="2" t="s">
        <v>1</v>
      </c>
      <c r="D69" s="2" t="s">
        <v>1312</v>
      </c>
      <c r="E69" s="2" t="s">
        <v>1316</v>
      </c>
      <c r="F69" s="133" t="s">
        <v>3777</v>
      </c>
    </row>
    <row r="70" spans="2:6" s="25" customFormat="1" ht="14.25" customHeight="1" x14ac:dyDescent="0.2">
      <c r="B70" s="118">
        <v>66</v>
      </c>
      <c r="C70" s="2" t="s">
        <v>1</v>
      </c>
      <c r="D70" s="2" t="s">
        <v>1312</v>
      </c>
      <c r="E70" s="2" t="s">
        <v>1314</v>
      </c>
      <c r="F70" s="133" t="s">
        <v>3777</v>
      </c>
    </row>
    <row r="71" spans="2:6" s="25" customFormat="1" ht="14.25" customHeight="1" x14ac:dyDescent="0.2">
      <c r="B71" s="118">
        <v>67</v>
      </c>
      <c r="C71" s="2" t="s">
        <v>1</v>
      </c>
      <c r="D71" s="2" t="s">
        <v>1312</v>
      </c>
      <c r="E71" s="2" t="s">
        <v>2302</v>
      </c>
      <c r="F71" s="133" t="s">
        <v>3777</v>
      </c>
    </row>
    <row r="72" spans="2:6" s="25" customFormat="1" ht="14.25" customHeight="1" x14ac:dyDescent="0.2">
      <c r="B72" s="118">
        <v>68</v>
      </c>
      <c r="C72" s="2" t="s">
        <v>1</v>
      </c>
      <c r="D72" s="2" t="s">
        <v>1312</v>
      </c>
      <c r="E72" s="2" t="s">
        <v>2300</v>
      </c>
      <c r="F72" s="133" t="s">
        <v>3777</v>
      </c>
    </row>
    <row r="73" spans="2:6" s="25" customFormat="1" ht="14.25" customHeight="1" x14ac:dyDescent="0.2">
      <c r="B73" s="118">
        <v>69</v>
      </c>
      <c r="C73" s="2" t="s">
        <v>1</v>
      </c>
      <c r="D73" s="2" t="s">
        <v>1312</v>
      </c>
      <c r="E73" s="2" t="s">
        <v>488</v>
      </c>
      <c r="F73" s="133" t="s">
        <v>3777</v>
      </c>
    </row>
    <row r="74" spans="2:6" s="25" customFormat="1" ht="14.25" customHeight="1" x14ac:dyDescent="0.2">
      <c r="B74" s="118">
        <v>70</v>
      </c>
      <c r="C74" s="2" t="s">
        <v>1</v>
      </c>
      <c r="D74" s="2" t="s">
        <v>1312</v>
      </c>
      <c r="E74" s="2" t="s">
        <v>2298</v>
      </c>
      <c r="F74" s="133" t="s">
        <v>3777</v>
      </c>
    </row>
    <row r="75" spans="2:6" s="25" customFormat="1" ht="14.25" customHeight="1" x14ac:dyDescent="0.2">
      <c r="B75" s="118">
        <v>71</v>
      </c>
      <c r="C75" s="2" t="s">
        <v>1</v>
      </c>
      <c r="D75" s="2" t="s">
        <v>1312</v>
      </c>
      <c r="E75" s="2" t="s">
        <v>814</v>
      </c>
      <c r="F75" s="133" t="s">
        <v>3777</v>
      </c>
    </row>
    <row r="76" spans="2:6" s="25" customFormat="1" ht="14.25" customHeight="1" x14ac:dyDescent="0.2">
      <c r="B76" s="118">
        <v>72</v>
      </c>
      <c r="C76" s="2" t="s">
        <v>1</v>
      </c>
      <c r="D76" s="2" t="s">
        <v>2287</v>
      </c>
      <c r="E76" s="2" t="s">
        <v>2295</v>
      </c>
      <c r="F76" s="133" t="s">
        <v>3775</v>
      </c>
    </row>
    <row r="77" spans="2:6" s="25" customFormat="1" ht="14.25" customHeight="1" x14ac:dyDescent="0.2">
      <c r="B77" s="118">
        <v>73</v>
      </c>
      <c r="C77" s="2" t="s">
        <v>1</v>
      </c>
      <c r="D77" s="2" t="s">
        <v>2287</v>
      </c>
      <c r="E77" s="2" t="s">
        <v>2293</v>
      </c>
      <c r="F77" s="133" t="s">
        <v>3777</v>
      </c>
    </row>
    <row r="78" spans="2:6" s="25" customFormat="1" ht="14.25" customHeight="1" x14ac:dyDescent="0.2">
      <c r="B78" s="118">
        <v>74</v>
      </c>
      <c r="C78" s="2" t="s">
        <v>1</v>
      </c>
      <c r="D78" s="2" t="s">
        <v>2287</v>
      </c>
      <c r="E78" s="2" t="s">
        <v>3337</v>
      </c>
      <c r="F78" s="133" t="s">
        <v>3775</v>
      </c>
    </row>
    <row r="79" spans="2:6" s="25" customFormat="1" ht="14.25" customHeight="1" x14ac:dyDescent="0.2">
      <c r="B79" s="118">
        <v>75</v>
      </c>
      <c r="C79" s="2" t="s">
        <v>1</v>
      </c>
      <c r="D79" s="2" t="s">
        <v>2287</v>
      </c>
      <c r="E79" s="2" t="s">
        <v>2291</v>
      </c>
      <c r="F79" s="133" t="s">
        <v>3775</v>
      </c>
    </row>
    <row r="80" spans="2:6" s="25" customFormat="1" ht="14.25" customHeight="1" x14ac:dyDescent="0.2">
      <c r="B80" s="118">
        <v>76</v>
      </c>
      <c r="C80" s="2" t="s">
        <v>1</v>
      </c>
      <c r="D80" s="2" t="s">
        <v>2287</v>
      </c>
      <c r="E80" s="2" t="s">
        <v>2289</v>
      </c>
      <c r="F80" s="133" t="s">
        <v>3775</v>
      </c>
    </row>
    <row r="81" spans="2:6" s="25" customFormat="1" ht="14.25" customHeight="1" x14ac:dyDescent="0.2">
      <c r="B81" s="118">
        <v>77</v>
      </c>
      <c r="C81" s="2" t="s">
        <v>1</v>
      </c>
      <c r="D81" s="2" t="s">
        <v>2287</v>
      </c>
      <c r="E81" s="2" t="s">
        <v>2286</v>
      </c>
      <c r="F81" s="133" t="s">
        <v>3777</v>
      </c>
    </row>
    <row r="82" spans="2:6" s="25" customFormat="1" ht="14.25" customHeight="1" x14ac:dyDescent="0.2">
      <c r="B82" s="118">
        <v>78</v>
      </c>
      <c r="C82" s="2" t="s">
        <v>3</v>
      </c>
      <c r="D82" s="2" t="s">
        <v>1298</v>
      </c>
      <c r="E82" s="2" t="s">
        <v>2617</v>
      </c>
      <c r="F82" s="133" t="s">
        <v>3777</v>
      </c>
    </row>
    <row r="83" spans="2:6" s="25" customFormat="1" ht="14.25" customHeight="1" x14ac:dyDescent="0.2">
      <c r="B83" s="118">
        <v>79</v>
      </c>
      <c r="C83" s="2" t="s">
        <v>3</v>
      </c>
      <c r="D83" s="2" t="s">
        <v>1298</v>
      </c>
      <c r="E83" s="2" t="s">
        <v>1310</v>
      </c>
      <c r="F83" s="133" t="s">
        <v>3777</v>
      </c>
    </row>
    <row r="84" spans="2:6" s="25" customFormat="1" ht="14.25" customHeight="1" x14ac:dyDescent="0.2">
      <c r="B84" s="118">
        <v>80</v>
      </c>
      <c r="C84" s="2" t="s">
        <v>3</v>
      </c>
      <c r="D84" s="2" t="s">
        <v>1298</v>
      </c>
      <c r="E84" s="2" t="s">
        <v>1308</v>
      </c>
      <c r="F84" s="133" t="s">
        <v>3777</v>
      </c>
    </row>
    <row r="85" spans="2:6" s="25" customFormat="1" ht="14.25" customHeight="1" x14ac:dyDescent="0.2">
      <c r="B85" s="118">
        <v>81</v>
      </c>
      <c r="C85" s="2" t="s">
        <v>3</v>
      </c>
      <c r="D85" s="2" t="s">
        <v>1298</v>
      </c>
      <c r="E85" s="2" t="s">
        <v>532</v>
      </c>
      <c r="F85" s="133" t="s">
        <v>3777</v>
      </c>
    </row>
    <row r="86" spans="2:6" s="25" customFormat="1" ht="14.25" customHeight="1" x14ac:dyDescent="0.2">
      <c r="B86" s="118">
        <v>82</v>
      </c>
      <c r="C86" s="2" t="s">
        <v>3</v>
      </c>
      <c r="D86" s="2" t="s">
        <v>1298</v>
      </c>
      <c r="E86" s="2" t="s">
        <v>1305</v>
      </c>
      <c r="F86" s="133" t="s">
        <v>3777</v>
      </c>
    </row>
    <row r="87" spans="2:6" s="25" customFormat="1" ht="14.25" customHeight="1" x14ac:dyDescent="0.2">
      <c r="B87" s="118">
        <v>83</v>
      </c>
      <c r="C87" s="2" t="s">
        <v>3</v>
      </c>
      <c r="D87" s="2" t="s">
        <v>1298</v>
      </c>
      <c r="E87" s="2" t="s">
        <v>21</v>
      </c>
      <c r="F87" s="133" t="s">
        <v>3777</v>
      </c>
    </row>
    <row r="88" spans="2:6" s="25" customFormat="1" ht="14.25" customHeight="1" x14ac:dyDescent="0.2">
      <c r="B88" s="118">
        <v>84</v>
      </c>
      <c r="C88" s="2" t="s">
        <v>3</v>
      </c>
      <c r="D88" s="2" t="s">
        <v>1298</v>
      </c>
      <c r="E88" s="2" t="s">
        <v>1302</v>
      </c>
      <c r="F88" s="133" t="s">
        <v>3777</v>
      </c>
    </row>
    <row r="89" spans="2:6" s="25" customFormat="1" ht="14.25" customHeight="1" x14ac:dyDescent="0.2">
      <c r="B89" s="118">
        <v>85</v>
      </c>
      <c r="C89" s="2" t="s">
        <v>3</v>
      </c>
      <c r="D89" s="2" t="s">
        <v>1298</v>
      </c>
      <c r="E89" s="2" t="s">
        <v>2243</v>
      </c>
      <c r="F89" s="133" t="s">
        <v>3777</v>
      </c>
    </row>
    <row r="90" spans="2:6" s="25" customFormat="1" ht="14.25" customHeight="1" x14ac:dyDescent="0.2">
      <c r="B90" s="118">
        <v>86</v>
      </c>
      <c r="C90" s="2" t="s">
        <v>3</v>
      </c>
      <c r="D90" s="2" t="s">
        <v>1298</v>
      </c>
      <c r="E90" s="2" t="s">
        <v>1300</v>
      </c>
      <c r="F90" s="133" t="s">
        <v>3777</v>
      </c>
    </row>
    <row r="91" spans="2:6" s="25" customFormat="1" ht="14.25" customHeight="1" x14ac:dyDescent="0.2">
      <c r="B91" s="118">
        <v>87</v>
      </c>
      <c r="C91" s="2" t="s">
        <v>3</v>
      </c>
      <c r="D91" s="2" t="s">
        <v>1298</v>
      </c>
      <c r="E91" s="2" t="s">
        <v>2283</v>
      </c>
      <c r="F91" s="133" t="s">
        <v>3777</v>
      </c>
    </row>
    <row r="92" spans="2:6" s="25" customFormat="1" ht="14.25" customHeight="1" x14ac:dyDescent="0.2">
      <c r="B92" s="118">
        <v>88</v>
      </c>
      <c r="C92" s="2" t="s">
        <v>3</v>
      </c>
      <c r="D92" s="2" t="s">
        <v>1298</v>
      </c>
      <c r="E92" s="2" t="s">
        <v>1297</v>
      </c>
      <c r="F92" s="133" t="s">
        <v>3777</v>
      </c>
    </row>
    <row r="93" spans="2:6" s="25" customFormat="1" ht="14.25" customHeight="1" x14ac:dyDescent="0.2">
      <c r="B93" s="118">
        <v>89</v>
      </c>
      <c r="C93" s="2" t="s">
        <v>3</v>
      </c>
      <c r="D93" s="2" t="s">
        <v>1295</v>
      </c>
      <c r="E93" s="2" t="s">
        <v>3334</v>
      </c>
      <c r="F93" s="133" t="s">
        <v>3777</v>
      </c>
    </row>
    <row r="94" spans="2:6" s="25" customFormat="1" ht="14.25" customHeight="1" x14ac:dyDescent="0.2">
      <c r="B94" s="118">
        <v>90</v>
      </c>
      <c r="C94" s="2" t="s">
        <v>3</v>
      </c>
      <c r="D94" s="2" t="s">
        <v>1295</v>
      </c>
      <c r="E94" s="2" t="s">
        <v>2281</v>
      </c>
      <c r="F94" s="133" t="s">
        <v>3777</v>
      </c>
    </row>
    <row r="95" spans="2:6" s="25" customFormat="1" ht="14.25" customHeight="1" x14ac:dyDescent="0.2">
      <c r="B95" s="118">
        <v>91</v>
      </c>
      <c r="C95" s="2" t="s">
        <v>3</v>
      </c>
      <c r="D95" s="2" t="s">
        <v>1295</v>
      </c>
      <c r="E95" s="2" t="s">
        <v>2003</v>
      </c>
      <c r="F95" s="133" t="s">
        <v>3777</v>
      </c>
    </row>
    <row r="96" spans="2:6" s="25" customFormat="1" ht="14.25" customHeight="1" x14ac:dyDescent="0.2">
      <c r="B96" s="118">
        <v>92</v>
      </c>
      <c r="C96" s="2" t="s">
        <v>3</v>
      </c>
      <c r="D96" s="2" t="s">
        <v>1295</v>
      </c>
      <c r="E96" s="2" t="s">
        <v>1294</v>
      </c>
      <c r="F96" s="133" t="s">
        <v>3777</v>
      </c>
    </row>
    <row r="97" spans="2:6" s="25" customFormat="1" ht="14.25" customHeight="1" x14ac:dyDescent="0.2">
      <c r="B97" s="118">
        <v>93</v>
      </c>
      <c r="C97" s="2" t="s">
        <v>3</v>
      </c>
      <c r="D97" s="2" t="s">
        <v>1288</v>
      </c>
      <c r="E97" s="2" t="s">
        <v>1292</v>
      </c>
      <c r="F97" s="133" t="s">
        <v>3777</v>
      </c>
    </row>
    <row r="98" spans="2:6" s="25" customFormat="1" ht="14.25" customHeight="1" x14ac:dyDescent="0.2">
      <c r="B98" s="118">
        <v>94</v>
      </c>
      <c r="C98" s="2" t="s">
        <v>3</v>
      </c>
      <c r="D98" s="2" t="s">
        <v>1288</v>
      </c>
      <c r="E98" s="2" t="s">
        <v>3332</v>
      </c>
      <c r="F98" s="133" t="s">
        <v>3777</v>
      </c>
    </row>
    <row r="99" spans="2:6" s="25" customFormat="1" ht="14.25" customHeight="1" x14ac:dyDescent="0.2">
      <c r="B99" s="118">
        <v>95</v>
      </c>
      <c r="C99" s="2" t="s">
        <v>3</v>
      </c>
      <c r="D99" s="2" t="s">
        <v>1288</v>
      </c>
      <c r="E99" s="2" t="s">
        <v>1290</v>
      </c>
      <c r="F99" s="133" t="s">
        <v>3777</v>
      </c>
    </row>
    <row r="100" spans="2:6" s="25" customFormat="1" ht="14.25" customHeight="1" x14ac:dyDescent="0.2">
      <c r="B100" s="118">
        <v>96</v>
      </c>
      <c r="C100" s="2" t="s">
        <v>3</v>
      </c>
      <c r="D100" s="2" t="s">
        <v>1288</v>
      </c>
      <c r="E100" s="2" t="s">
        <v>3330</v>
      </c>
      <c r="F100" s="133" t="s">
        <v>3777</v>
      </c>
    </row>
    <row r="101" spans="2:6" s="25" customFormat="1" ht="14.25" customHeight="1" x14ac:dyDescent="0.2">
      <c r="B101" s="118">
        <v>97</v>
      </c>
      <c r="C101" s="2" t="s">
        <v>3</v>
      </c>
      <c r="D101" s="2" t="s">
        <v>1288</v>
      </c>
      <c r="E101" s="2" t="s">
        <v>3328</v>
      </c>
      <c r="F101" s="133" t="s">
        <v>3777</v>
      </c>
    </row>
    <row r="102" spans="2:6" s="25" customFormat="1" ht="14.25" customHeight="1" x14ac:dyDescent="0.2">
      <c r="B102" s="118">
        <v>98</v>
      </c>
      <c r="C102" s="2" t="s">
        <v>3</v>
      </c>
      <c r="D102" s="2" t="s">
        <v>2375</v>
      </c>
      <c r="E102" s="2" t="s">
        <v>3326</v>
      </c>
      <c r="F102" s="133" t="s">
        <v>3777</v>
      </c>
    </row>
    <row r="103" spans="2:6" s="25" customFormat="1" ht="14.25" customHeight="1" x14ac:dyDescent="0.2">
      <c r="B103" s="118">
        <v>99</v>
      </c>
      <c r="C103" s="2" t="s">
        <v>3</v>
      </c>
      <c r="D103" s="2" t="s">
        <v>1270</v>
      </c>
      <c r="E103" s="2" t="s">
        <v>2278</v>
      </c>
      <c r="F103" s="133" t="s">
        <v>3777</v>
      </c>
    </row>
    <row r="104" spans="2:6" s="25" customFormat="1" ht="14.25" customHeight="1" x14ac:dyDescent="0.2">
      <c r="B104" s="118">
        <v>100</v>
      </c>
      <c r="C104" s="2" t="s">
        <v>3</v>
      </c>
      <c r="D104" s="2" t="s">
        <v>1270</v>
      </c>
      <c r="E104" s="2" t="s">
        <v>1288</v>
      </c>
      <c r="F104" s="133" t="s">
        <v>3777</v>
      </c>
    </row>
    <row r="105" spans="2:6" s="25" customFormat="1" ht="14.25" customHeight="1" x14ac:dyDescent="0.2">
      <c r="B105" s="118">
        <v>101</v>
      </c>
      <c r="C105" s="2" t="s">
        <v>3</v>
      </c>
      <c r="D105" s="2" t="s">
        <v>1270</v>
      </c>
      <c r="E105" s="2" t="s">
        <v>1286</v>
      </c>
      <c r="F105" s="133" t="s">
        <v>3777</v>
      </c>
    </row>
    <row r="106" spans="2:6" s="25" customFormat="1" ht="14.25" customHeight="1" x14ac:dyDescent="0.2">
      <c r="B106" s="118">
        <v>102</v>
      </c>
      <c r="C106" s="2" t="s">
        <v>3</v>
      </c>
      <c r="D106" s="2" t="s">
        <v>1270</v>
      </c>
      <c r="E106" s="2" t="s">
        <v>1284</v>
      </c>
      <c r="F106" s="133" t="s">
        <v>3777</v>
      </c>
    </row>
    <row r="107" spans="2:6" s="25" customFormat="1" ht="14.25" customHeight="1" x14ac:dyDescent="0.2">
      <c r="B107" s="118">
        <v>103</v>
      </c>
      <c r="C107" s="2" t="s">
        <v>3</v>
      </c>
      <c r="D107" s="2" t="s">
        <v>1270</v>
      </c>
      <c r="E107" s="2" t="s">
        <v>1282</v>
      </c>
      <c r="F107" s="133" t="s">
        <v>3777</v>
      </c>
    </row>
    <row r="108" spans="2:6" s="25" customFormat="1" ht="14.25" customHeight="1" x14ac:dyDescent="0.2">
      <c r="B108" s="118">
        <v>104</v>
      </c>
      <c r="C108" s="2" t="s">
        <v>3</v>
      </c>
      <c r="D108" s="2" t="s">
        <v>1270</v>
      </c>
      <c r="E108" s="2" t="s">
        <v>1280</v>
      </c>
      <c r="F108" s="133" t="s">
        <v>3777</v>
      </c>
    </row>
    <row r="109" spans="2:6" s="25" customFormat="1" ht="14.25" customHeight="1" x14ac:dyDescent="0.2">
      <c r="B109" s="118">
        <v>105</v>
      </c>
      <c r="C109" s="2" t="s">
        <v>3</v>
      </c>
      <c r="D109" s="2" t="s">
        <v>1270</v>
      </c>
      <c r="E109" s="2" t="s">
        <v>1278</v>
      </c>
      <c r="F109" s="133" t="s">
        <v>3777</v>
      </c>
    </row>
    <row r="110" spans="2:6" s="25" customFormat="1" ht="14.25" customHeight="1" x14ac:dyDescent="0.2">
      <c r="B110" s="118">
        <v>106</v>
      </c>
      <c r="C110" s="2" t="s">
        <v>3</v>
      </c>
      <c r="D110" s="2" t="s">
        <v>1270</v>
      </c>
      <c r="E110" s="2" t="s">
        <v>2276</v>
      </c>
      <c r="F110" s="133" t="s">
        <v>3777</v>
      </c>
    </row>
    <row r="111" spans="2:6" s="25" customFormat="1" ht="14.25" customHeight="1" x14ac:dyDescent="0.2">
      <c r="B111" s="118">
        <v>107</v>
      </c>
      <c r="C111" s="2" t="s">
        <v>3</v>
      </c>
      <c r="D111" s="2" t="s">
        <v>1270</v>
      </c>
      <c r="E111" s="2" t="s">
        <v>3324</v>
      </c>
      <c r="F111" s="133" t="s">
        <v>3777</v>
      </c>
    </row>
    <row r="112" spans="2:6" s="25" customFormat="1" ht="14.25" customHeight="1" x14ac:dyDescent="0.2">
      <c r="B112" s="118">
        <v>108</v>
      </c>
      <c r="C112" s="2" t="s">
        <v>3</v>
      </c>
      <c r="D112" s="2" t="s">
        <v>1270</v>
      </c>
      <c r="E112" s="2" t="s">
        <v>1276</v>
      </c>
      <c r="F112" s="133" t="s">
        <v>3777</v>
      </c>
    </row>
    <row r="113" spans="2:6" s="25" customFormat="1" ht="14.25" customHeight="1" x14ac:dyDescent="0.2">
      <c r="B113" s="118">
        <v>109</v>
      </c>
      <c r="C113" s="2" t="s">
        <v>3</v>
      </c>
      <c r="D113" s="2" t="s">
        <v>1270</v>
      </c>
      <c r="E113" s="2" t="s">
        <v>2274</v>
      </c>
      <c r="F113" s="133" t="s">
        <v>3777</v>
      </c>
    </row>
    <row r="114" spans="2:6" s="25" customFormat="1" ht="14.25" customHeight="1" x14ac:dyDescent="0.2">
      <c r="B114" s="118">
        <v>110</v>
      </c>
      <c r="C114" s="2" t="s">
        <v>3</v>
      </c>
      <c r="D114" s="2" t="s">
        <v>1270</v>
      </c>
      <c r="E114" s="2" t="s">
        <v>1274</v>
      </c>
      <c r="F114" s="133" t="s">
        <v>3777</v>
      </c>
    </row>
    <row r="115" spans="2:6" s="25" customFormat="1" ht="14.25" customHeight="1" x14ac:dyDescent="0.2">
      <c r="B115" s="118">
        <v>111</v>
      </c>
      <c r="C115" s="2" t="s">
        <v>3</v>
      </c>
      <c r="D115" s="2" t="s">
        <v>1270</v>
      </c>
      <c r="E115" s="2" t="s">
        <v>1272</v>
      </c>
      <c r="F115" s="133" t="s">
        <v>3777</v>
      </c>
    </row>
    <row r="116" spans="2:6" s="25" customFormat="1" ht="14.25" customHeight="1" x14ac:dyDescent="0.2">
      <c r="B116" s="118">
        <v>112</v>
      </c>
      <c r="C116" s="2" t="s">
        <v>3</v>
      </c>
      <c r="D116" s="2" t="s">
        <v>1270</v>
      </c>
      <c r="E116" s="2" t="s">
        <v>1269</v>
      </c>
      <c r="F116" s="133" t="s">
        <v>3777</v>
      </c>
    </row>
    <row r="117" spans="2:6" s="25" customFormat="1" ht="14.25" customHeight="1" x14ac:dyDescent="0.2">
      <c r="B117" s="118">
        <v>113</v>
      </c>
      <c r="C117" s="2" t="s">
        <v>3</v>
      </c>
      <c r="D117" s="2" t="s">
        <v>1261</v>
      </c>
      <c r="E117" s="2" t="s">
        <v>1267</v>
      </c>
      <c r="F117" s="133" t="s">
        <v>3777</v>
      </c>
    </row>
    <row r="118" spans="2:6" s="25" customFormat="1" ht="14.25" customHeight="1" x14ac:dyDescent="0.2">
      <c r="B118" s="118">
        <v>114</v>
      </c>
      <c r="C118" s="2" t="s">
        <v>3</v>
      </c>
      <c r="D118" s="2" t="s">
        <v>1261</v>
      </c>
      <c r="E118" s="2" t="s">
        <v>3322</v>
      </c>
      <c r="F118" s="133" t="s">
        <v>3777</v>
      </c>
    </row>
    <row r="119" spans="2:6" s="25" customFormat="1" ht="14.25" customHeight="1" x14ac:dyDescent="0.2">
      <c r="B119" s="118">
        <v>115</v>
      </c>
      <c r="C119" s="2" t="s">
        <v>3</v>
      </c>
      <c r="D119" s="2" t="s">
        <v>1261</v>
      </c>
      <c r="E119" s="2" t="s">
        <v>929</v>
      </c>
      <c r="F119" s="133" t="s">
        <v>3777</v>
      </c>
    </row>
    <row r="120" spans="2:6" s="25" customFormat="1" ht="14.25" customHeight="1" x14ac:dyDescent="0.2">
      <c r="B120" s="118">
        <v>116</v>
      </c>
      <c r="C120" s="2" t="s">
        <v>3</v>
      </c>
      <c r="D120" s="2" t="s">
        <v>1261</v>
      </c>
      <c r="E120" s="2" t="s">
        <v>3319</v>
      </c>
      <c r="F120" s="133" t="s">
        <v>3777</v>
      </c>
    </row>
    <row r="121" spans="2:6" s="25" customFormat="1" ht="14.25" customHeight="1" x14ac:dyDescent="0.2">
      <c r="B121" s="118">
        <v>117</v>
      </c>
      <c r="C121" s="2" t="s">
        <v>3</v>
      </c>
      <c r="D121" s="2" t="s">
        <v>1261</v>
      </c>
      <c r="E121" s="2" t="s">
        <v>3317</v>
      </c>
      <c r="F121" s="133" t="s">
        <v>3777</v>
      </c>
    </row>
    <row r="122" spans="2:6" s="25" customFormat="1" ht="14.25" customHeight="1" x14ac:dyDescent="0.2">
      <c r="B122" s="118">
        <v>118</v>
      </c>
      <c r="C122" s="2" t="s">
        <v>3</v>
      </c>
      <c r="D122" s="2" t="s">
        <v>1261</v>
      </c>
      <c r="E122" s="2" t="s">
        <v>1265</v>
      </c>
      <c r="F122" s="133" t="s">
        <v>3777</v>
      </c>
    </row>
    <row r="123" spans="2:6" s="25" customFormat="1" ht="14.25" customHeight="1" x14ac:dyDescent="0.2">
      <c r="B123" s="118">
        <v>119</v>
      </c>
      <c r="C123" s="2" t="s">
        <v>3</v>
      </c>
      <c r="D123" s="2" t="s">
        <v>1261</v>
      </c>
      <c r="E123" s="2" t="s">
        <v>3315</v>
      </c>
      <c r="F123" s="133" t="s">
        <v>3777</v>
      </c>
    </row>
    <row r="124" spans="2:6" s="25" customFormat="1" ht="14.25" customHeight="1" x14ac:dyDescent="0.2">
      <c r="B124" s="118">
        <v>120</v>
      </c>
      <c r="C124" s="2" t="s">
        <v>3</v>
      </c>
      <c r="D124" s="2" t="s">
        <v>1261</v>
      </c>
      <c r="E124" s="2" t="s">
        <v>3313</v>
      </c>
      <c r="F124" s="133" t="s">
        <v>3775</v>
      </c>
    </row>
    <row r="125" spans="2:6" s="25" customFormat="1" ht="14.25" customHeight="1" x14ac:dyDescent="0.2">
      <c r="B125" s="118">
        <v>121</v>
      </c>
      <c r="C125" s="2" t="s">
        <v>3</v>
      </c>
      <c r="D125" s="2" t="s">
        <v>1261</v>
      </c>
      <c r="E125" s="2" t="s">
        <v>1263</v>
      </c>
      <c r="F125" s="133" t="s">
        <v>3777</v>
      </c>
    </row>
    <row r="126" spans="2:6" s="25" customFormat="1" ht="14.25" customHeight="1" x14ac:dyDescent="0.2">
      <c r="B126" s="118">
        <v>122</v>
      </c>
      <c r="C126" s="2" t="s">
        <v>3</v>
      </c>
      <c r="D126" s="2" t="s">
        <v>1261</v>
      </c>
      <c r="E126" s="2" t="s">
        <v>1260</v>
      </c>
      <c r="F126" s="133" t="s">
        <v>3777</v>
      </c>
    </row>
    <row r="127" spans="2:6" s="25" customFormat="1" ht="14.25" customHeight="1" x14ac:dyDescent="0.2">
      <c r="B127" s="118">
        <v>123</v>
      </c>
      <c r="C127" s="2" t="s">
        <v>3</v>
      </c>
      <c r="D127" s="2" t="s">
        <v>3309</v>
      </c>
      <c r="E127" s="2" t="s">
        <v>3311</v>
      </c>
      <c r="F127" s="133" t="s">
        <v>3777</v>
      </c>
    </row>
    <row r="128" spans="2:6" s="25" customFormat="1" ht="14.25" customHeight="1" x14ac:dyDescent="0.2">
      <c r="B128" s="118">
        <v>124</v>
      </c>
      <c r="C128" s="2" t="s">
        <v>3</v>
      </c>
      <c r="D128" s="2" t="s">
        <v>3309</v>
      </c>
      <c r="E128" s="2" t="s">
        <v>3308</v>
      </c>
      <c r="F128" s="133" t="s">
        <v>3777</v>
      </c>
    </row>
    <row r="129" spans="2:6" s="25" customFormat="1" ht="14.25" customHeight="1" x14ac:dyDescent="0.2">
      <c r="B129" s="118">
        <v>125</v>
      </c>
      <c r="C129" s="2" t="s">
        <v>3</v>
      </c>
      <c r="D129" s="2" t="s">
        <v>1256</v>
      </c>
      <c r="E129" s="2" t="s">
        <v>1258</v>
      </c>
      <c r="F129" s="133" t="s">
        <v>3777</v>
      </c>
    </row>
    <row r="130" spans="2:6" s="25" customFormat="1" ht="14.25" customHeight="1" x14ac:dyDescent="0.2">
      <c r="B130" s="118">
        <v>126</v>
      </c>
      <c r="C130" s="2" t="s">
        <v>3</v>
      </c>
      <c r="D130" s="2" t="s">
        <v>1256</v>
      </c>
      <c r="E130" s="2" t="s">
        <v>2272</v>
      </c>
      <c r="F130" s="133" t="s">
        <v>3777</v>
      </c>
    </row>
    <row r="131" spans="2:6" s="25" customFormat="1" ht="14.25" customHeight="1" x14ac:dyDescent="0.2">
      <c r="B131" s="118">
        <v>127</v>
      </c>
      <c r="C131" s="2" t="s">
        <v>3</v>
      </c>
      <c r="D131" s="2" t="s">
        <v>1256</v>
      </c>
      <c r="E131" s="2" t="s">
        <v>1255</v>
      </c>
      <c r="F131" s="133" t="s">
        <v>3777</v>
      </c>
    </row>
    <row r="132" spans="2:6" s="25" customFormat="1" ht="14.25" customHeight="1" x14ac:dyDescent="0.2">
      <c r="B132" s="118">
        <v>128</v>
      </c>
      <c r="C132" s="2" t="s">
        <v>3</v>
      </c>
      <c r="D132" s="2" t="s">
        <v>1247</v>
      </c>
      <c r="E132" s="2" t="s">
        <v>754</v>
      </c>
      <c r="F132" s="133" t="s">
        <v>3777</v>
      </c>
    </row>
    <row r="133" spans="2:6" s="25" customFormat="1" ht="14.25" customHeight="1" x14ac:dyDescent="0.2">
      <c r="B133" s="118">
        <v>129</v>
      </c>
      <c r="C133" s="2" t="s">
        <v>3</v>
      </c>
      <c r="D133" s="2" t="s">
        <v>1247</v>
      </c>
      <c r="E133" s="2" t="s">
        <v>2269</v>
      </c>
      <c r="F133" s="133" t="s">
        <v>3777</v>
      </c>
    </row>
    <row r="134" spans="2:6" s="25" customFormat="1" ht="14.25" customHeight="1" x14ac:dyDescent="0.2">
      <c r="B134" s="118">
        <v>130</v>
      </c>
      <c r="C134" s="2" t="s">
        <v>3</v>
      </c>
      <c r="D134" s="2" t="s">
        <v>1247</v>
      </c>
      <c r="E134" s="2" t="s">
        <v>1253</v>
      </c>
      <c r="F134" s="133" t="s">
        <v>3777</v>
      </c>
    </row>
    <row r="135" spans="2:6" s="25" customFormat="1" ht="14.25" customHeight="1" x14ac:dyDescent="0.2">
      <c r="B135" s="118">
        <v>131</v>
      </c>
      <c r="C135" s="2" t="s">
        <v>3</v>
      </c>
      <c r="D135" s="2" t="s">
        <v>1247</v>
      </c>
      <c r="E135" s="2" t="s">
        <v>1251</v>
      </c>
      <c r="F135" s="133" t="s">
        <v>3777</v>
      </c>
    </row>
    <row r="136" spans="2:6" s="25" customFormat="1" ht="14.25" customHeight="1" x14ac:dyDescent="0.2">
      <c r="B136" s="118">
        <v>132</v>
      </c>
      <c r="C136" s="2" t="s">
        <v>3</v>
      </c>
      <c r="D136" s="2" t="s">
        <v>1247</v>
      </c>
      <c r="E136" s="2" t="s">
        <v>1249</v>
      </c>
      <c r="F136" s="133" t="s">
        <v>3777</v>
      </c>
    </row>
    <row r="137" spans="2:6" s="25" customFormat="1" ht="14.25" customHeight="1" x14ac:dyDescent="0.2">
      <c r="B137" s="118">
        <v>133</v>
      </c>
      <c r="C137" s="2" t="s">
        <v>3</v>
      </c>
      <c r="D137" s="2" t="s">
        <v>1247</v>
      </c>
      <c r="E137" s="2" t="s">
        <v>1246</v>
      </c>
      <c r="F137" s="133" t="s">
        <v>3777</v>
      </c>
    </row>
    <row r="138" spans="2:6" s="25" customFormat="1" ht="14.25" customHeight="1" x14ac:dyDescent="0.2">
      <c r="B138" s="118">
        <v>134</v>
      </c>
      <c r="C138" s="2" t="s">
        <v>3</v>
      </c>
      <c r="D138" s="2" t="s">
        <v>1234</v>
      </c>
      <c r="E138" s="2" t="s">
        <v>3306</v>
      </c>
      <c r="F138" s="133" t="s">
        <v>3777</v>
      </c>
    </row>
    <row r="139" spans="2:6" s="25" customFormat="1" ht="14.25" customHeight="1" x14ac:dyDescent="0.2">
      <c r="B139" s="118">
        <v>135</v>
      </c>
      <c r="C139" s="2" t="s">
        <v>3</v>
      </c>
      <c r="D139" s="2" t="s">
        <v>1234</v>
      </c>
      <c r="E139" s="2" t="s">
        <v>3304</v>
      </c>
      <c r="F139" s="133" t="s">
        <v>3777</v>
      </c>
    </row>
    <row r="140" spans="2:6" s="25" customFormat="1" ht="14.25" customHeight="1" x14ac:dyDescent="0.2">
      <c r="B140" s="118">
        <v>136</v>
      </c>
      <c r="C140" s="2" t="s">
        <v>3</v>
      </c>
      <c r="D140" s="2" t="s">
        <v>1234</v>
      </c>
      <c r="E140" s="2" t="s">
        <v>3302</v>
      </c>
      <c r="F140" s="133" t="s">
        <v>3777</v>
      </c>
    </row>
    <row r="141" spans="2:6" s="25" customFormat="1" ht="14.25" customHeight="1" x14ac:dyDescent="0.2">
      <c r="B141" s="118">
        <v>137</v>
      </c>
      <c r="C141" s="2" t="s">
        <v>3</v>
      </c>
      <c r="D141" s="2" t="s">
        <v>1234</v>
      </c>
      <c r="E141" s="2" t="s">
        <v>3300</v>
      </c>
      <c r="F141" s="133" t="s">
        <v>3777</v>
      </c>
    </row>
    <row r="142" spans="2:6" s="25" customFormat="1" ht="14.25" customHeight="1" x14ac:dyDescent="0.2">
      <c r="B142" s="118">
        <v>138</v>
      </c>
      <c r="C142" s="2" t="s">
        <v>3</v>
      </c>
      <c r="D142" s="2" t="s">
        <v>1234</v>
      </c>
      <c r="E142" s="2" t="s">
        <v>1244</v>
      </c>
      <c r="F142" s="133" t="s">
        <v>3777</v>
      </c>
    </row>
    <row r="143" spans="2:6" s="25" customFormat="1" ht="14.25" customHeight="1" x14ac:dyDescent="0.2">
      <c r="B143" s="118">
        <v>139</v>
      </c>
      <c r="C143" s="2" t="s">
        <v>3</v>
      </c>
      <c r="D143" s="2" t="s">
        <v>1234</v>
      </c>
      <c r="E143" s="2" t="s">
        <v>3298</v>
      </c>
      <c r="F143" s="133" t="s">
        <v>3777</v>
      </c>
    </row>
    <row r="144" spans="2:6" s="25" customFormat="1" ht="14.25" customHeight="1" x14ac:dyDescent="0.2">
      <c r="B144" s="118">
        <v>140</v>
      </c>
      <c r="C144" s="2" t="s">
        <v>3</v>
      </c>
      <c r="D144" s="2" t="s">
        <v>1234</v>
      </c>
      <c r="E144" s="2" t="s">
        <v>3296</v>
      </c>
      <c r="F144" s="133" t="s">
        <v>3777</v>
      </c>
    </row>
    <row r="145" spans="2:6" s="25" customFormat="1" ht="14.25" customHeight="1" x14ac:dyDescent="0.2">
      <c r="B145" s="118">
        <v>141</v>
      </c>
      <c r="C145" s="2" t="s">
        <v>3</v>
      </c>
      <c r="D145" s="2" t="s">
        <v>1234</v>
      </c>
      <c r="E145" s="2" t="s">
        <v>1242</v>
      </c>
      <c r="F145" s="133" t="s">
        <v>3775</v>
      </c>
    </row>
    <row r="146" spans="2:6" s="25" customFormat="1" ht="14.25" customHeight="1" x14ac:dyDescent="0.2">
      <c r="B146" s="118">
        <v>142</v>
      </c>
      <c r="C146" s="2" t="s">
        <v>3</v>
      </c>
      <c r="D146" s="2" t="s">
        <v>1234</v>
      </c>
      <c r="E146" s="2" t="s">
        <v>1240</v>
      </c>
      <c r="F146" s="133" t="s">
        <v>3777</v>
      </c>
    </row>
    <row r="147" spans="2:6" s="25" customFormat="1" ht="14.25" customHeight="1" x14ac:dyDescent="0.2">
      <c r="B147" s="118">
        <v>143</v>
      </c>
      <c r="C147" s="2" t="s">
        <v>3</v>
      </c>
      <c r="D147" s="2" t="s">
        <v>1234</v>
      </c>
      <c r="E147" s="2" t="s">
        <v>3294</v>
      </c>
      <c r="F147" s="133" t="s">
        <v>3777</v>
      </c>
    </row>
    <row r="148" spans="2:6" s="25" customFormat="1" ht="14.25" customHeight="1" x14ac:dyDescent="0.2">
      <c r="B148" s="118">
        <v>144</v>
      </c>
      <c r="C148" s="2" t="s">
        <v>3</v>
      </c>
      <c r="D148" s="2" t="s">
        <v>1234</v>
      </c>
      <c r="E148" s="2" t="s">
        <v>1238</v>
      </c>
      <c r="F148" s="133" t="s">
        <v>3777</v>
      </c>
    </row>
    <row r="149" spans="2:6" s="25" customFormat="1" ht="14.25" customHeight="1" x14ac:dyDescent="0.2">
      <c r="B149" s="118">
        <v>145</v>
      </c>
      <c r="C149" s="2" t="s">
        <v>3</v>
      </c>
      <c r="D149" s="2" t="s">
        <v>1234</v>
      </c>
      <c r="E149" s="2" t="s">
        <v>1236</v>
      </c>
      <c r="F149" s="133" t="s">
        <v>3777</v>
      </c>
    </row>
    <row r="150" spans="2:6" s="25" customFormat="1" ht="14.25" customHeight="1" x14ac:dyDescent="0.2">
      <c r="B150" s="118">
        <v>146</v>
      </c>
      <c r="C150" s="2" t="s">
        <v>3</v>
      </c>
      <c r="D150" s="2" t="s">
        <v>1234</v>
      </c>
      <c r="E150" s="2" t="s">
        <v>960</v>
      </c>
      <c r="F150" s="133" t="s">
        <v>3777</v>
      </c>
    </row>
    <row r="151" spans="2:6" s="25" customFormat="1" ht="14.25" customHeight="1" x14ac:dyDescent="0.2">
      <c r="B151" s="118">
        <v>147</v>
      </c>
      <c r="C151" s="2" t="s">
        <v>3</v>
      </c>
      <c r="D151" s="2" t="s">
        <v>1234</v>
      </c>
      <c r="E151" s="2" t="s">
        <v>3291</v>
      </c>
      <c r="F151" s="133" t="s">
        <v>3777</v>
      </c>
    </row>
    <row r="152" spans="2:6" s="25" customFormat="1" ht="14.25" customHeight="1" x14ac:dyDescent="0.2">
      <c r="B152" s="118">
        <v>148</v>
      </c>
      <c r="C152" s="2" t="s">
        <v>3</v>
      </c>
      <c r="D152" s="2" t="s">
        <v>1234</v>
      </c>
      <c r="E152" s="2" t="s">
        <v>1233</v>
      </c>
      <c r="F152" s="133" t="s">
        <v>3777</v>
      </c>
    </row>
    <row r="153" spans="2:6" s="25" customFormat="1" ht="14.25" customHeight="1" x14ac:dyDescent="0.2">
      <c r="B153" s="118">
        <v>149</v>
      </c>
      <c r="C153" s="2" t="s">
        <v>3</v>
      </c>
      <c r="D153" s="2" t="s">
        <v>1227</v>
      </c>
      <c r="E153" s="2" t="s">
        <v>2267</v>
      </c>
      <c r="F153" s="133" t="s">
        <v>3777</v>
      </c>
    </row>
    <row r="154" spans="2:6" s="25" customFormat="1" ht="14.25" customHeight="1" x14ac:dyDescent="0.2">
      <c r="B154" s="118">
        <v>150</v>
      </c>
      <c r="C154" s="2" t="s">
        <v>3</v>
      </c>
      <c r="D154" s="2" t="s">
        <v>1227</v>
      </c>
      <c r="E154" s="2" t="s">
        <v>1231</v>
      </c>
      <c r="F154" s="133" t="s">
        <v>3777</v>
      </c>
    </row>
    <row r="155" spans="2:6" s="25" customFormat="1" ht="14.25" customHeight="1" x14ac:dyDescent="0.2">
      <c r="B155" s="118">
        <v>151</v>
      </c>
      <c r="C155" s="2" t="s">
        <v>3</v>
      </c>
      <c r="D155" s="2" t="s">
        <v>1227</v>
      </c>
      <c r="E155" s="2" t="s">
        <v>1229</v>
      </c>
      <c r="F155" s="133" t="s">
        <v>3777</v>
      </c>
    </row>
    <row r="156" spans="2:6" s="25" customFormat="1" ht="14.25" customHeight="1" x14ac:dyDescent="0.2">
      <c r="B156" s="118">
        <v>152</v>
      </c>
      <c r="C156" s="2" t="s">
        <v>3</v>
      </c>
      <c r="D156" s="2" t="s">
        <v>1227</v>
      </c>
      <c r="E156" s="2" t="s">
        <v>1226</v>
      </c>
      <c r="F156" s="133" t="s">
        <v>3777</v>
      </c>
    </row>
    <row r="157" spans="2:6" s="25" customFormat="1" ht="14.25" customHeight="1" x14ac:dyDescent="0.2">
      <c r="B157" s="118">
        <v>153</v>
      </c>
      <c r="C157" s="2" t="s">
        <v>3</v>
      </c>
      <c r="D157" s="2" t="s">
        <v>1220</v>
      </c>
      <c r="E157" s="2" t="s">
        <v>1278</v>
      </c>
      <c r="F157" s="133" t="s">
        <v>3777</v>
      </c>
    </row>
    <row r="158" spans="2:6" s="25" customFormat="1" ht="14.25" customHeight="1" x14ac:dyDescent="0.2">
      <c r="B158" s="118">
        <v>154</v>
      </c>
      <c r="C158" s="2" t="s">
        <v>3</v>
      </c>
      <c r="D158" s="2" t="s">
        <v>1220</v>
      </c>
      <c r="E158" s="2" t="s">
        <v>1224</v>
      </c>
      <c r="F158" s="133" t="s">
        <v>3777</v>
      </c>
    </row>
    <row r="159" spans="2:6" s="25" customFormat="1" ht="14.25" customHeight="1" x14ac:dyDescent="0.2">
      <c r="B159" s="118">
        <v>155</v>
      </c>
      <c r="C159" s="2" t="s">
        <v>3</v>
      </c>
      <c r="D159" s="2" t="s">
        <v>1220</v>
      </c>
      <c r="E159" s="2" t="s">
        <v>1220</v>
      </c>
      <c r="F159" s="133" t="s">
        <v>3777</v>
      </c>
    </row>
    <row r="160" spans="2:6" s="25" customFormat="1" ht="14.25" customHeight="1" x14ac:dyDescent="0.2">
      <c r="B160" s="118">
        <v>156</v>
      </c>
      <c r="C160" s="2" t="s">
        <v>3</v>
      </c>
      <c r="D160" s="2" t="s">
        <v>1220</v>
      </c>
      <c r="E160" s="2" t="s">
        <v>1222</v>
      </c>
      <c r="F160" s="133" t="s">
        <v>3777</v>
      </c>
    </row>
    <row r="161" spans="2:6" s="25" customFormat="1" ht="14.25" customHeight="1" x14ac:dyDescent="0.2">
      <c r="B161" s="118">
        <v>157</v>
      </c>
      <c r="C161" s="2" t="s">
        <v>3</v>
      </c>
      <c r="D161" s="2" t="s">
        <v>1220</v>
      </c>
      <c r="E161" s="2" t="s">
        <v>3289</v>
      </c>
      <c r="F161" s="133" t="s">
        <v>3777</v>
      </c>
    </row>
    <row r="162" spans="2:6" s="25" customFormat="1" ht="14.25" customHeight="1" x14ac:dyDescent="0.2">
      <c r="B162" s="118">
        <v>158</v>
      </c>
      <c r="C162" s="2" t="s">
        <v>3</v>
      </c>
      <c r="D162" s="2" t="s">
        <v>1220</v>
      </c>
      <c r="E162" s="2" t="s">
        <v>514</v>
      </c>
      <c r="F162" s="133" t="s">
        <v>3777</v>
      </c>
    </row>
    <row r="163" spans="2:6" s="25" customFormat="1" ht="14.25" customHeight="1" x14ac:dyDescent="0.2">
      <c r="B163" s="118">
        <v>159</v>
      </c>
      <c r="C163" s="2" t="s">
        <v>3</v>
      </c>
      <c r="D163" s="2" t="s">
        <v>1220</v>
      </c>
      <c r="E163" s="2" t="s">
        <v>808</v>
      </c>
      <c r="F163" s="133" t="s">
        <v>3777</v>
      </c>
    </row>
    <row r="164" spans="2:6" s="25" customFormat="1" ht="14.25" customHeight="1" x14ac:dyDescent="0.2">
      <c r="B164" s="118">
        <v>160</v>
      </c>
      <c r="C164" s="2" t="s">
        <v>3</v>
      </c>
      <c r="D164" s="2" t="s">
        <v>1220</v>
      </c>
      <c r="E164" s="2" t="s">
        <v>2263</v>
      </c>
      <c r="F164" s="133" t="s">
        <v>3777</v>
      </c>
    </row>
    <row r="165" spans="2:6" s="25" customFormat="1" ht="14.25" customHeight="1" x14ac:dyDescent="0.2">
      <c r="B165" s="118">
        <v>161</v>
      </c>
      <c r="C165" s="2" t="s">
        <v>3</v>
      </c>
      <c r="D165" s="2" t="s">
        <v>1220</v>
      </c>
      <c r="E165" s="2" t="s">
        <v>1219</v>
      </c>
      <c r="F165" s="133" t="s">
        <v>3777</v>
      </c>
    </row>
    <row r="166" spans="2:6" s="25" customFormat="1" ht="14.25" customHeight="1" x14ac:dyDescent="0.2">
      <c r="B166" s="118">
        <v>162</v>
      </c>
      <c r="C166" s="2" t="s">
        <v>3</v>
      </c>
      <c r="D166" s="2" t="s">
        <v>2261</v>
      </c>
      <c r="E166" s="2" t="s">
        <v>3285</v>
      </c>
      <c r="F166" s="133" t="s">
        <v>3777</v>
      </c>
    </row>
    <row r="167" spans="2:6" s="25" customFormat="1" ht="14.25" customHeight="1" x14ac:dyDescent="0.2">
      <c r="B167" s="118">
        <v>163</v>
      </c>
      <c r="C167" s="2" t="s">
        <v>3</v>
      </c>
      <c r="D167" s="2" t="s">
        <v>2261</v>
      </c>
      <c r="E167" s="2" t="s">
        <v>3283</v>
      </c>
      <c r="F167" s="133" t="s">
        <v>3777</v>
      </c>
    </row>
    <row r="168" spans="2:6" s="25" customFormat="1" ht="14.25" customHeight="1" x14ac:dyDescent="0.2">
      <c r="B168" s="118">
        <v>164</v>
      </c>
      <c r="C168" s="2" t="s">
        <v>3</v>
      </c>
      <c r="D168" s="2" t="s">
        <v>2261</v>
      </c>
      <c r="E168" s="2" t="s">
        <v>3281</v>
      </c>
      <c r="F168" s="133" t="s">
        <v>3777</v>
      </c>
    </row>
    <row r="169" spans="2:6" s="25" customFormat="1" ht="14.25" customHeight="1" x14ac:dyDescent="0.2">
      <c r="B169" s="118">
        <v>165</v>
      </c>
      <c r="C169" s="2" t="s">
        <v>3</v>
      </c>
      <c r="D169" s="2" t="s">
        <v>2261</v>
      </c>
      <c r="E169" s="2" t="s">
        <v>978</v>
      </c>
      <c r="F169" s="133" t="s">
        <v>3777</v>
      </c>
    </row>
    <row r="170" spans="2:6" s="25" customFormat="1" ht="14.25" customHeight="1" x14ac:dyDescent="0.2">
      <c r="B170" s="118">
        <v>166</v>
      </c>
      <c r="C170" s="2" t="s">
        <v>3</v>
      </c>
      <c r="D170" s="2" t="s">
        <v>2261</v>
      </c>
      <c r="E170" s="2" t="s">
        <v>3278</v>
      </c>
      <c r="F170" s="133" t="s">
        <v>3775</v>
      </c>
    </row>
    <row r="171" spans="2:6" s="25" customFormat="1" ht="14.25" customHeight="1" x14ac:dyDescent="0.2">
      <c r="B171" s="118">
        <v>167</v>
      </c>
      <c r="C171" s="2" t="s">
        <v>3</v>
      </c>
      <c r="D171" s="2" t="s">
        <v>2261</v>
      </c>
      <c r="E171" s="2" t="s">
        <v>2508</v>
      </c>
      <c r="F171" s="133" t="s">
        <v>3777</v>
      </c>
    </row>
    <row r="172" spans="2:6" s="25" customFormat="1" ht="14.25" customHeight="1" x14ac:dyDescent="0.2">
      <c r="B172" s="118">
        <v>168</v>
      </c>
      <c r="C172" s="2" t="s">
        <v>3</v>
      </c>
      <c r="D172" s="2" t="s">
        <v>2261</v>
      </c>
      <c r="E172" s="2" t="s">
        <v>2260</v>
      </c>
      <c r="F172" s="133" t="s">
        <v>3777</v>
      </c>
    </row>
    <row r="173" spans="2:6" s="25" customFormat="1" ht="14.25" customHeight="1" x14ac:dyDescent="0.2">
      <c r="B173" s="118">
        <v>169</v>
      </c>
      <c r="C173" s="2" t="s">
        <v>3</v>
      </c>
      <c r="D173" s="2" t="s">
        <v>1208</v>
      </c>
      <c r="E173" s="2" t="s">
        <v>2258</v>
      </c>
      <c r="F173" s="133" t="s">
        <v>3777</v>
      </c>
    </row>
    <row r="174" spans="2:6" s="25" customFormat="1" ht="14.25" customHeight="1" x14ac:dyDescent="0.2">
      <c r="B174" s="118">
        <v>170</v>
      </c>
      <c r="C174" s="2" t="s">
        <v>3</v>
      </c>
      <c r="D174" s="2" t="s">
        <v>1208</v>
      </c>
      <c r="E174" s="2" t="s">
        <v>1217</v>
      </c>
      <c r="F174" s="133" t="s">
        <v>3777</v>
      </c>
    </row>
    <row r="175" spans="2:6" s="25" customFormat="1" ht="14.25" customHeight="1" x14ac:dyDescent="0.2">
      <c r="B175" s="118">
        <v>171</v>
      </c>
      <c r="C175" s="2" t="s">
        <v>3</v>
      </c>
      <c r="D175" s="2" t="s">
        <v>1208</v>
      </c>
      <c r="E175" s="2" t="s">
        <v>1215</v>
      </c>
      <c r="F175" s="133" t="s">
        <v>3777</v>
      </c>
    </row>
    <row r="176" spans="2:6" s="25" customFormat="1" ht="14.25" customHeight="1" x14ac:dyDescent="0.2">
      <c r="B176" s="118">
        <v>172</v>
      </c>
      <c r="C176" s="2" t="s">
        <v>3</v>
      </c>
      <c r="D176" s="2" t="s">
        <v>1208</v>
      </c>
      <c r="E176" s="2" t="s">
        <v>345</v>
      </c>
      <c r="F176" s="133" t="s">
        <v>3777</v>
      </c>
    </row>
    <row r="177" spans="2:6" s="25" customFormat="1" ht="14.25" customHeight="1" x14ac:dyDescent="0.2">
      <c r="B177" s="118">
        <v>173</v>
      </c>
      <c r="C177" s="2" t="s">
        <v>3</v>
      </c>
      <c r="D177" s="2" t="s">
        <v>1208</v>
      </c>
      <c r="E177" s="2" t="s">
        <v>1212</v>
      </c>
      <c r="F177" s="133" t="s">
        <v>3777</v>
      </c>
    </row>
    <row r="178" spans="2:6" s="25" customFormat="1" ht="14.25" customHeight="1" x14ac:dyDescent="0.2">
      <c r="B178" s="118">
        <v>174</v>
      </c>
      <c r="C178" s="2" t="s">
        <v>3</v>
      </c>
      <c r="D178" s="2" t="s">
        <v>1208</v>
      </c>
      <c r="E178" s="2" t="s">
        <v>1210</v>
      </c>
      <c r="F178" s="133" t="s">
        <v>3777</v>
      </c>
    </row>
    <row r="179" spans="2:6" s="25" customFormat="1" ht="14.25" customHeight="1" x14ac:dyDescent="0.2">
      <c r="B179" s="118">
        <v>175</v>
      </c>
      <c r="C179" s="2" t="s">
        <v>3</v>
      </c>
      <c r="D179" s="2" t="s">
        <v>1208</v>
      </c>
      <c r="E179" s="2" t="s">
        <v>1207</v>
      </c>
      <c r="F179" s="133" t="s">
        <v>3777</v>
      </c>
    </row>
    <row r="180" spans="2:6" s="25" customFormat="1" ht="14.25" customHeight="1" x14ac:dyDescent="0.2">
      <c r="B180" s="118">
        <v>176</v>
      </c>
      <c r="C180" s="2" t="s">
        <v>3</v>
      </c>
      <c r="D180" s="2" t="s">
        <v>1208</v>
      </c>
      <c r="E180" s="2" t="s">
        <v>921</v>
      </c>
      <c r="F180" s="133" t="s">
        <v>3777</v>
      </c>
    </row>
    <row r="181" spans="2:6" s="25" customFormat="1" ht="14.25" customHeight="1" x14ac:dyDescent="0.2">
      <c r="B181" s="118">
        <v>177</v>
      </c>
      <c r="C181" s="2" t="s">
        <v>3</v>
      </c>
      <c r="D181" s="2" t="s">
        <v>1208</v>
      </c>
      <c r="E181" s="2" t="s">
        <v>2255</v>
      </c>
      <c r="F181" s="133" t="s">
        <v>3777</v>
      </c>
    </row>
    <row r="182" spans="2:6" s="25" customFormat="1" ht="14.25" customHeight="1" x14ac:dyDescent="0.2">
      <c r="B182" s="118">
        <v>178</v>
      </c>
      <c r="C182" s="2" t="s">
        <v>3</v>
      </c>
      <c r="D182" s="2" t="s">
        <v>1204</v>
      </c>
      <c r="E182" s="2" t="s">
        <v>1270</v>
      </c>
      <c r="F182" s="133" t="s">
        <v>3777</v>
      </c>
    </row>
    <row r="183" spans="2:6" s="25" customFormat="1" ht="14.25" customHeight="1" x14ac:dyDescent="0.2">
      <c r="B183" s="118">
        <v>179</v>
      </c>
      <c r="C183" s="2" t="s">
        <v>3</v>
      </c>
      <c r="D183" s="2" t="s">
        <v>1204</v>
      </c>
      <c r="E183" s="2" t="s">
        <v>3275</v>
      </c>
      <c r="F183" s="133" t="s">
        <v>3777</v>
      </c>
    </row>
    <row r="184" spans="2:6" s="25" customFormat="1" ht="14.25" customHeight="1" x14ac:dyDescent="0.2">
      <c r="B184" s="118">
        <v>180</v>
      </c>
      <c r="C184" s="2" t="s">
        <v>3</v>
      </c>
      <c r="D184" s="2" t="s">
        <v>1204</v>
      </c>
      <c r="E184" s="2" t="s">
        <v>2252</v>
      </c>
      <c r="F184" s="133" t="s">
        <v>3777</v>
      </c>
    </row>
    <row r="185" spans="2:6" s="25" customFormat="1" ht="14.25" customHeight="1" x14ac:dyDescent="0.2">
      <c r="B185" s="118">
        <v>181</v>
      </c>
      <c r="C185" s="2" t="s">
        <v>3</v>
      </c>
      <c r="D185" s="2" t="s">
        <v>1204</v>
      </c>
      <c r="E185" s="2" t="s">
        <v>2250</v>
      </c>
      <c r="F185" s="133" t="s">
        <v>3777</v>
      </c>
    </row>
    <row r="186" spans="2:6" s="25" customFormat="1" ht="14.25" customHeight="1" x14ac:dyDescent="0.2">
      <c r="B186" s="118">
        <v>182</v>
      </c>
      <c r="C186" s="2" t="s">
        <v>3</v>
      </c>
      <c r="D186" s="2" t="s">
        <v>1204</v>
      </c>
      <c r="E186" s="2" t="s">
        <v>2248</v>
      </c>
      <c r="F186" s="133" t="s">
        <v>3777</v>
      </c>
    </row>
    <row r="187" spans="2:6" s="25" customFormat="1" ht="14.25" customHeight="1" x14ac:dyDescent="0.2">
      <c r="B187" s="118">
        <v>183</v>
      </c>
      <c r="C187" s="2" t="s">
        <v>3</v>
      </c>
      <c r="D187" s="2" t="s">
        <v>1204</v>
      </c>
      <c r="E187" s="2" t="s">
        <v>2246</v>
      </c>
      <c r="F187" s="133" t="s">
        <v>3777</v>
      </c>
    </row>
    <row r="188" spans="2:6" s="25" customFormat="1" ht="14.25" customHeight="1" x14ac:dyDescent="0.2">
      <c r="B188" s="118">
        <v>184</v>
      </c>
      <c r="C188" s="2" t="s">
        <v>3</v>
      </c>
      <c r="D188" s="2" t="s">
        <v>1204</v>
      </c>
      <c r="E188" s="2" t="s">
        <v>1204</v>
      </c>
      <c r="F188" s="133" t="s">
        <v>3777</v>
      </c>
    </row>
    <row r="189" spans="2:6" s="25" customFormat="1" ht="14.25" customHeight="1" x14ac:dyDescent="0.2">
      <c r="B189" s="118">
        <v>185</v>
      </c>
      <c r="C189" s="2" t="s">
        <v>3</v>
      </c>
      <c r="D189" s="2" t="s">
        <v>1204</v>
      </c>
      <c r="E189" s="2" t="s">
        <v>2243</v>
      </c>
      <c r="F189" s="133" t="s">
        <v>3777</v>
      </c>
    </row>
    <row r="190" spans="2:6" s="25" customFormat="1" ht="14.25" customHeight="1" x14ac:dyDescent="0.2">
      <c r="B190" s="118">
        <v>186</v>
      </c>
      <c r="C190" s="2" t="s">
        <v>3</v>
      </c>
      <c r="D190" s="2" t="s">
        <v>1204</v>
      </c>
      <c r="E190" s="2" t="s">
        <v>488</v>
      </c>
      <c r="F190" s="133" t="s">
        <v>3777</v>
      </c>
    </row>
    <row r="191" spans="2:6" s="25" customFormat="1" ht="14.25" customHeight="1" x14ac:dyDescent="0.2">
      <c r="B191" s="118">
        <v>187</v>
      </c>
      <c r="C191" s="2" t="s">
        <v>3</v>
      </c>
      <c r="D191" s="2" t="s">
        <v>1204</v>
      </c>
      <c r="E191" s="2" t="s">
        <v>1203</v>
      </c>
      <c r="F191" s="133" t="s">
        <v>3777</v>
      </c>
    </row>
    <row r="192" spans="2:6" s="25" customFormat="1" ht="14.25" customHeight="1" x14ac:dyDescent="0.2">
      <c r="B192" s="118">
        <v>188</v>
      </c>
      <c r="C192" s="2" t="s">
        <v>3</v>
      </c>
      <c r="D192" s="2" t="s">
        <v>3269</v>
      </c>
      <c r="E192" s="2" t="s">
        <v>3273</v>
      </c>
      <c r="F192" s="133" t="s">
        <v>3777</v>
      </c>
    </row>
    <row r="193" spans="2:6" s="25" customFormat="1" ht="14.25" customHeight="1" x14ac:dyDescent="0.2">
      <c r="B193" s="118">
        <v>189</v>
      </c>
      <c r="C193" s="2" t="s">
        <v>3</v>
      </c>
      <c r="D193" s="2" t="s">
        <v>3269</v>
      </c>
      <c r="E193" s="2" t="s">
        <v>3271</v>
      </c>
      <c r="F193" s="133" t="s">
        <v>3777</v>
      </c>
    </row>
    <row r="194" spans="2:6" s="25" customFormat="1" ht="14.25" customHeight="1" x14ac:dyDescent="0.2">
      <c r="B194" s="118">
        <v>190</v>
      </c>
      <c r="C194" s="2" t="s">
        <v>3</v>
      </c>
      <c r="D194" s="2" t="s">
        <v>3269</v>
      </c>
      <c r="E194" s="2" t="s">
        <v>3268</v>
      </c>
      <c r="F194" s="133" t="s">
        <v>3777</v>
      </c>
    </row>
    <row r="195" spans="2:6" s="25" customFormat="1" ht="14.25" customHeight="1" x14ac:dyDescent="0.2">
      <c r="B195" s="118">
        <v>191</v>
      </c>
      <c r="C195" s="2" t="s">
        <v>3</v>
      </c>
      <c r="D195" s="2" t="s">
        <v>1191</v>
      </c>
      <c r="E195" s="2" t="s">
        <v>1201</v>
      </c>
      <c r="F195" s="133" t="s">
        <v>3777</v>
      </c>
    </row>
    <row r="196" spans="2:6" s="25" customFormat="1" ht="14.25" customHeight="1" x14ac:dyDescent="0.2">
      <c r="B196" s="118">
        <v>192</v>
      </c>
      <c r="C196" s="2" t="s">
        <v>3</v>
      </c>
      <c r="D196" s="2" t="s">
        <v>1191</v>
      </c>
      <c r="E196" s="2" t="s">
        <v>1199</v>
      </c>
      <c r="F196" s="133" t="s">
        <v>3777</v>
      </c>
    </row>
    <row r="197" spans="2:6" s="25" customFormat="1" ht="14.25" customHeight="1" x14ac:dyDescent="0.2">
      <c r="B197" s="118">
        <v>193</v>
      </c>
      <c r="C197" s="2" t="s">
        <v>3</v>
      </c>
      <c r="D197" s="2" t="s">
        <v>1191</v>
      </c>
      <c r="E197" s="2" t="s">
        <v>2241</v>
      </c>
      <c r="F197" s="133" t="s">
        <v>3777</v>
      </c>
    </row>
    <row r="198" spans="2:6" s="25" customFormat="1" ht="14.25" customHeight="1" x14ac:dyDescent="0.2">
      <c r="B198" s="118">
        <v>194</v>
      </c>
      <c r="C198" s="2" t="s">
        <v>3</v>
      </c>
      <c r="D198" s="2" t="s">
        <v>1191</v>
      </c>
      <c r="E198" s="2" t="s">
        <v>1197</v>
      </c>
      <c r="F198" s="133" t="s">
        <v>3777</v>
      </c>
    </row>
    <row r="199" spans="2:6" s="25" customFormat="1" ht="14.25" customHeight="1" x14ac:dyDescent="0.2">
      <c r="B199" s="118">
        <v>195</v>
      </c>
      <c r="C199" s="2" t="s">
        <v>3</v>
      </c>
      <c r="D199" s="2" t="s">
        <v>1191</v>
      </c>
      <c r="E199" s="2" t="s">
        <v>1195</v>
      </c>
      <c r="F199" s="133" t="s">
        <v>3777</v>
      </c>
    </row>
    <row r="200" spans="2:6" s="25" customFormat="1" ht="14.25" customHeight="1" x14ac:dyDescent="0.2">
      <c r="B200" s="118">
        <v>196</v>
      </c>
      <c r="C200" s="2" t="s">
        <v>3</v>
      </c>
      <c r="D200" s="2" t="s">
        <v>1191</v>
      </c>
      <c r="E200" s="2" t="s">
        <v>1193</v>
      </c>
      <c r="F200" s="133" t="s">
        <v>3777</v>
      </c>
    </row>
    <row r="201" spans="2:6" s="25" customFormat="1" ht="14.25" customHeight="1" x14ac:dyDescent="0.2">
      <c r="B201" s="118">
        <v>197</v>
      </c>
      <c r="C201" s="2" t="s">
        <v>3</v>
      </c>
      <c r="D201" s="2" t="s">
        <v>1191</v>
      </c>
      <c r="E201" s="2" t="s">
        <v>3266</v>
      </c>
      <c r="F201" s="133" t="s">
        <v>3777</v>
      </c>
    </row>
    <row r="202" spans="2:6" s="25" customFormat="1" ht="14.25" customHeight="1" x14ac:dyDescent="0.2">
      <c r="B202" s="118">
        <v>198</v>
      </c>
      <c r="C202" s="2" t="s">
        <v>3</v>
      </c>
      <c r="D202" s="2" t="s">
        <v>1191</v>
      </c>
      <c r="E202" s="2" t="s">
        <v>3264</v>
      </c>
      <c r="F202" s="133" t="s">
        <v>3777</v>
      </c>
    </row>
    <row r="203" spans="2:6" s="25" customFormat="1" ht="14.25" customHeight="1" x14ac:dyDescent="0.2">
      <c r="B203" s="118">
        <v>199</v>
      </c>
      <c r="C203" s="2" t="s">
        <v>3</v>
      </c>
      <c r="D203" s="2" t="s">
        <v>1191</v>
      </c>
      <c r="E203" s="2" t="s">
        <v>1190</v>
      </c>
      <c r="F203" s="133" t="s">
        <v>3777</v>
      </c>
    </row>
    <row r="204" spans="2:6" s="25" customFormat="1" ht="14.25" customHeight="1" x14ac:dyDescent="0.2">
      <c r="B204" s="118">
        <v>200</v>
      </c>
      <c r="C204" s="2" t="s">
        <v>3</v>
      </c>
      <c r="D204" s="2" t="s">
        <v>1181</v>
      </c>
      <c r="E204" s="2" t="s">
        <v>2239</v>
      </c>
      <c r="F204" s="133" t="s">
        <v>3777</v>
      </c>
    </row>
    <row r="205" spans="2:6" s="25" customFormat="1" ht="14.25" customHeight="1" x14ac:dyDescent="0.2">
      <c r="B205" s="118">
        <v>201</v>
      </c>
      <c r="C205" s="2" t="s">
        <v>3</v>
      </c>
      <c r="D205" s="2" t="s">
        <v>1181</v>
      </c>
      <c r="E205" s="2" t="s">
        <v>1188</v>
      </c>
      <c r="F205" s="133" t="s">
        <v>3777</v>
      </c>
    </row>
    <row r="206" spans="2:6" s="25" customFormat="1" ht="14.25" customHeight="1" x14ac:dyDescent="0.2">
      <c r="B206" s="118">
        <v>202</v>
      </c>
      <c r="C206" s="2" t="s">
        <v>3</v>
      </c>
      <c r="D206" s="2" t="s">
        <v>1181</v>
      </c>
      <c r="E206" s="2" t="s">
        <v>1186</v>
      </c>
      <c r="F206" s="133" t="s">
        <v>3777</v>
      </c>
    </row>
    <row r="207" spans="2:6" s="25" customFormat="1" ht="14.25" customHeight="1" x14ac:dyDescent="0.2">
      <c r="B207" s="118">
        <v>203</v>
      </c>
      <c r="C207" s="2" t="s">
        <v>3</v>
      </c>
      <c r="D207" s="2" t="s">
        <v>1181</v>
      </c>
      <c r="E207" s="2" t="s">
        <v>1184</v>
      </c>
      <c r="F207" s="133" t="s">
        <v>3777</v>
      </c>
    </row>
    <row r="208" spans="2:6" s="25" customFormat="1" ht="14.25" customHeight="1" x14ac:dyDescent="0.2">
      <c r="B208" s="118">
        <v>204</v>
      </c>
      <c r="C208" s="2" t="s">
        <v>3</v>
      </c>
      <c r="D208" s="2" t="s">
        <v>1181</v>
      </c>
      <c r="E208" s="2" t="s">
        <v>2237</v>
      </c>
      <c r="F208" s="133" t="s">
        <v>3777</v>
      </c>
    </row>
    <row r="209" spans="2:6" s="25" customFormat="1" ht="14.25" customHeight="1" x14ac:dyDescent="0.2">
      <c r="B209" s="118">
        <v>205</v>
      </c>
      <c r="C209" s="2" t="s">
        <v>3</v>
      </c>
      <c r="D209" s="2" t="s">
        <v>1181</v>
      </c>
      <c r="E209" s="2" t="s">
        <v>2235</v>
      </c>
      <c r="F209" s="133" t="s">
        <v>3777</v>
      </c>
    </row>
    <row r="210" spans="2:6" s="25" customFormat="1" ht="14.25" customHeight="1" x14ac:dyDescent="0.2">
      <c r="B210" s="118">
        <v>206</v>
      </c>
      <c r="C210" s="2" t="s">
        <v>3</v>
      </c>
      <c r="D210" s="2" t="s">
        <v>1181</v>
      </c>
      <c r="E210" s="2" t="s">
        <v>1181</v>
      </c>
      <c r="F210" s="133" t="s">
        <v>3777</v>
      </c>
    </row>
    <row r="211" spans="2:6" s="25" customFormat="1" ht="14.25" customHeight="1" x14ac:dyDescent="0.2">
      <c r="B211" s="118">
        <v>207</v>
      </c>
      <c r="C211" s="2" t="s">
        <v>3</v>
      </c>
      <c r="D211" s="2" t="s">
        <v>1181</v>
      </c>
      <c r="E211" s="2" t="s">
        <v>1180</v>
      </c>
      <c r="F211" s="133" t="s">
        <v>3777</v>
      </c>
    </row>
    <row r="212" spans="2:6" s="25" customFormat="1" ht="14.25" customHeight="1" x14ac:dyDescent="0.2">
      <c r="B212" s="118">
        <v>208</v>
      </c>
      <c r="C212" s="2" t="s">
        <v>3</v>
      </c>
      <c r="D212" s="2" t="s">
        <v>1175</v>
      </c>
      <c r="E212" s="2" t="s">
        <v>695</v>
      </c>
      <c r="F212" s="133" t="s">
        <v>3777</v>
      </c>
    </row>
    <row r="213" spans="2:6" s="25" customFormat="1" ht="14.25" customHeight="1" x14ac:dyDescent="0.2">
      <c r="B213" s="118">
        <v>209</v>
      </c>
      <c r="C213" s="2" t="s">
        <v>3</v>
      </c>
      <c r="D213" s="2" t="s">
        <v>1175</v>
      </c>
      <c r="E213" s="2" t="s">
        <v>1177</v>
      </c>
      <c r="F213" s="133" t="s">
        <v>3777</v>
      </c>
    </row>
    <row r="214" spans="2:6" s="25" customFormat="1" ht="14.25" customHeight="1" x14ac:dyDescent="0.2">
      <c r="B214" s="118">
        <v>210</v>
      </c>
      <c r="C214" s="2" t="s">
        <v>3</v>
      </c>
      <c r="D214" s="2" t="s">
        <v>1175</v>
      </c>
      <c r="E214" s="2" t="s">
        <v>3262</v>
      </c>
      <c r="F214" s="133" t="s">
        <v>3777</v>
      </c>
    </row>
    <row r="215" spans="2:6" s="25" customFormat="1" ht="14.25" customHeight="1" x14ac:dyDescent="0.2">
      <c r="B215" s="118">
        <v>211</v>
      </c>
      <c r="C215" s="2" t="s">
        <v>3</v>
      </c>
      <c r="D215" s="2" t="s">
        <v>1175</v>
      </c>
      <c r="E215" s="2" t="s">
        <v>1174</v>
      </c>
      <c r="F215" s="133" t="s">
        <v>3777</v>
      </c>
    </row>
    <row r="216" spans="2:6" s="25" customFormat="1" ht="14.25" customHeight="1" x14ac:dyDescent="0.2">
      <c r="B216" s="118">
        <v>212</v>
      </c>
      <c r="C216" s="2" t="s">
        <v>3</v>
      </c>
      <c r="D216" s="2" t="s">
        <v>1175</v>
      </c>
      <c r="E216" s="2" t="s">
        <v>904</v>
      </c>
      <c r="F216" s="133" t="s">
        <v>3777</v>
      </c>
    </row>
    <row r="217" spans="2:6" s="25" customFormat="1" ht="14.25" customHeight="1" x14ac:dyDescent="0.2">
      <c r="B217" s="118">
        <v>213</v>
      </c>
      <c r="C217" s="2" t="s">
        <v>3</v>
      </c>
      <c r="D217" s="2" t="s">
        <v>1175</v>
      </c>
      <c r="E217" s="2" t="s">
        <v>2232</v>
      </c>
      <c r="F217" s="133" t="s">
        <v>3777</v>
      </c>
    </row>
    <row r="218" spans="2:6" s="25" customFormat="1" ht="14.25" customHeight="1" x14ac:dyDescent="0.2">
      <c r="B218" s="118">
        <v>214</v>
      </c>
      <c r="C218" s="2" t="s">
        <v>3</v>
      </c>
      <c r="D218" s="2" t="s">
        <v>1175</v>
      </c>
      <c r="E218" s="2" t="s">
        <v>3260</v>
      </c>
      <c r="F218" s="133" t="s">
        <v>3777</v>
      </c>
    </row>
    <row r="219" spans="2:6" s="25" customFormat="1" ht="14.25" customHeight="1" x14ac:dyDescent="0.2">
      <c r="B219" s="118">
        <v>215</v>
      </c>
      <c r="C219" s="2" t="s">
        <v>3</v>
      </c>
      <c r="D219" s="2" t="s">
        <v>1175</v>
      </c>
      <c r="E219" s="2" t="s">
        <v>1005</v>
      </c>
      <c r="F219" s="133" t="s">
        <v>3777</v>
      </c>
    </row>
    <row r="220" spans="2:6" s="25" customFormat="1" ht="14.25" customHeight="1" x14ac:dyDescent="0.2">
      <c r="B220" s="118">
        <v>216</v>
      </c>
      <c r="C220" s="2" t="s">
        <v>3</v>
      </c>
      <c r="D220" s="2" t="s">
        <v>1175</v>
      </c>
      <c r="E220" s="2" t="s">
        <v>2230</v>
      </c>
      <c r="F220" s="133" t="s">
        <v>3777</v>
      </c>
    </row>
    <row r="221" spans="2:6" s="25" customFormat="1" ht="14.25" customHeight="1" x14ac:dyDescent="0.2">
      <c r="B221" s="118">
        <v>217</v>
      </c>
      <c r="C221" s="2" t="s">
        <v>3</v>
      </c>
      <c r="D221" s="2" t="s">
        <v>1170</v>
      </c>
      <c r="E221" s="2" t="s">
        <v>3257</v>
      </c>
      <c r="F221" s="133" t="s">
        <v>3777</v>
      </c>
    </row>
    <row r="222" spans="2:6" s="25" customFormat="1" ht="14.25" customHeight="1" x14ac:dyDescent="0.2">
      <c r="B222" s="118">
        <v>218</v>
      </c>
      <c r="C222" s="2" t="s">
        <v>3</v>
      </c>
      <c r="D222" s="2" t="s">
        <v>1170</v>
      </c>
      <c r="E222" s="2" t="s">
        <v>1172</v>
      </c>
      <c r="F222" s="133" t="s">
        <v>3777</v>
      </c>
    </row>
    <row r="223" spans="2:6" s="25" customFormat="1" ht="14.25" customHeight="1" x14ac:dyDescent="0.2">
      <c r="B223" s="118">
        <v>219</v>
      </c>
      <c r="C223" s="2" t="s">
        <v>3</v>
      </c>
      <c r="D223" s="2" t="s">
        <v>1170</v>
      </c>
      <c r="E223" s="2" t="s">
        <v>3255</v>
      </c>
      <c r="F223" s="133" t="s">
        <v>3775</v>
      </c>
    </row>
    <row r="224" spans="2:6" s="25" customFormat="1" ht="14.25" customHeight="1" x14ac:dyDescent="0.2">
      <c r="B224" s="118">
        <v>220</v>
      </c>
      <c r="C224" s="2" t="s">
        <v>3</v>
      </c>
      <c r="D224" s="2" t="s">
        <v>1170</v>
      </c>
      <c r="E224" s="2" t="s">
        <v>3253</v>
      </c>
      <c r="F224" s="133" t="s">
        <v>3777</v>
      </c>
    </row>
    <row r="225" spans="2:6" s="25" customFormat="1" ht="14.25" customHeight="1" x14ac:dyDescent="0.2">
      <c r="B225" s="118">
        <v>221</v>
      </c>
      <c r="C225" s="2" t="s">
        <v>3</v>
      </c>
      <c r="D225" s="2" t="s">
        <v>1170</v>
      </c>
      <c r="E225" s="2" t="s">
        <v>1169</v>
      </c>
      <c r="F225" s="133" t="s">
        <v>3775</v>
      </c>
    </row>
    <row r="226" spans="2:6" s="25" customFormat="1" ht="14.25" customHeight="1" x14ac:dyDescent="0.2">
      <c r="B226" s="118">
        <v>222</v>
      </c>
      <c r="C226" s="2" t="s">
        <v>3</v>
      </c>
      <c r="D226" s="2" t="s">
        <v>1170</v>
      </c>
      <c r="E226" s="2" t="s">
        <v>3251</v>
      </c>
      <c r="F226" s="133" t="s">
        <v>3777</v>
      </c>
    </row>
    <row r="227" spans="2:6" s="25" customFormat="1" ht="14.25" customHeight="1" x14ac:dyDescent="0.2">
      <c r="B227" s="118">
        <v>223</v>
      </c>
      <c r="C227" s="2" t="s">
        <v>3</v>
      </c>
      <c r="D227" s="2" t="s">
        <v>1170</v>
      </c>
      <c r="E227" s="2" t="s">
        <v>3249</v>
      </c>
      <c r="F227" s="133" t="s">
        <v>3777</v>
      </c>
    </row>
    <row r="228" spans="2:6" s="25" customFormat="1" ht="14.25" customHeight="1" x14ac:dyDescent="0.2">
      <c r="B228" s="118">
        <v>224</v>
      </c>
      <c r="C228" s="2" t="s">
        <v>5</v>
      </c>
      <c r="D228" s="2" t="s">
        <v>1167</v>
      </c>
      <c r="E228" s="2" t="s">
        <v>2228</v>
      </c>
      <c r="F228" s="122" t="s">
        <v>3775</v>
      </c>
    </row>
    <row r="229" spans="2:6" s="25" customFormat="1" ht="14.25" customHeight="1" x14ac:dyDescent="0.2">
      <c r="B229" s="118">
        <v>225</v>
      </c>
      <c r="C229" s="2" t="s">
        <v>5</v>
      </c>
      <c r="D229" s="2" t="s">
        <v>1167</v>
      </c>
      <c r="E229" s="2" t="s">
        <v>2226</v>
      </c>
      <c r="F229" s="122" t="s">
        <v>3777</v>
      </c>
    </row>
    <row r="230" spans="2:6" s="25" customFormat="1" ht="14.25" customHeight="1" x14ac:dyDescent="0.2">
      <c r="B230" s="118">
        <v>226</v>
      </c>
      <c r="C230" s="2" t="s">
        <v>5</v>
      </c>
      <c r="D230" s="2" t="s">
        <v>1167</v>
      </c>
      <c r="E230" s="2" t="s">
        <v>2224</v>
      </c>
      <c r="F230" s="122" t="s">
        <v>3775</v>
      </c>
    </row>
    <row r="231" spans="2:6" s="25" customFormat="1" ht="14.25" customHeight="1" x14ac:dyDescent="0.2">
      <c r="B231" s="118">
        <v>227</v>
      </c>
      <c r="C231" s="2" t="s">
        <v>5</v>
      </c>
      <c r="D231" s="2" t="s">
        <v>1167</v>
      </c>
      <c r="E231" s="2" t="s">
        <v>3247</v>
      </c>
      <c r="F231" s="122" t="s">
        <v>3775</v>
      </c>
    </row>
    <row r="232" spans="2:6" s="25" customFormat="1" ht="14.25" customHeight="1" x14ac:dyDescent="0.2">
      <c r="B232" s="118">
        <v>228</v>
      </c>
      <c r="C232" s="2" t="s">
        <v>5</v>
      </c>
      <c r="D232" s="2" t="s">
        <v>1167</v>
      </c>
      <c r="E232" s="2" t="s">
        <v>3245</v>
      </c>
      <c r="F232" s="122" t="s">
        <v>3775</v>
      </c>
    </row>
    <row r="233" spans="2:6" s="25" customFormat="1" ht="14.25" customHeight="1" x14ac:dyDescent="0.2">
      <c r="B233" s="118">
        <v>229</v>
      </c>
      <c r="C233" s="2" t="s">
        <v>5</v>
      </c>
      <c r="D233" s="2" t="s">
        <v>1167</v>
      </c>
      <c r="E233" s="2" t="s">
        <v>3243</v>
      </c>
      <c r="F233" s="122" t="s">
        <v>3777</v>
      </c>
    </row>
    <row r="234" spans="2:6" s="25" customFormat="1" ht="14.25" customHeight="1" x14ac:dyDescent="0.2">
      <c r="B234" s="118">
        <v>230</v>
      </c>
      <c r="C234" s="2" t="s">
        <v>5</v>
      </c>
      <c r="D234" s="2" t="s">
        <v>1167</v>
      </c>
      <c r="E234" s="2" t="s">
        <v>3241</v>
      </c>
      <c r="F234" s="122" t="s">
        <v>3777</v>
      </c>
    </row>
    <row r="235" spans="2:6" s="25" customFormat="1" ht="14.25" customHeight="1" x14ac:dyDescent="0.2">
      <c r="B235" s="118">
        <v>231</v>
      </c>
      <c r="C235" s="2" t="s">
        <v>5</v>
      </c>
      <c r="D235" s="2" t="s">
        <v>1167</v>
      </c>
      <c r="E235" s="2" t="s">
        <v>1166</v>
      </c>
      <c r="F235" s="122" t="s">
        <v>3777</v>
      </c>
    </row>
    <row r="236" spans="2:6" s="25" customFormat="1" ht="14.25" customHeight="1" x14ac:dyDescent="0.2">
      <c r="B236" s="118">
        <v>232</v>
      </c>
      <c r="C236" s="2" t="s">
        <v>5</v>
      </c>
      <c r="D236" s="2" t="s">
        <v>1163</v>
      </c>
      <c r="E236" s="2" t="s">
        <v>3239</v>
      </c>
      <c r="F236" s="122" t="s">
        <v>3777</v>
      </c>
    </row>
    <row r="237" spans="2:6" s="25" customFormat="1" ht="14.25" customHeight="1" x14ac:dyDescent="0.2">
      <c r="B237" s="118">
        <v>233</v>
      </c>
      <c r="C237" s="2" t="s">
        <v>5</v>
      </c>
      <c r="D237" s="2" t="s">
        <v>1163</v>
      </c>
      <c r="E237" s="2" t="s">
        <v>3126</v>
      </c>
      <c r="F237" s="122" t="s">
        <v>3777</v>
      </c>
    </row>
    <row r="238" spans="2:6" s="25" customFormat="1" ht="14.25" customHeight="1" x14ac:dyDescent="0.2">
      <c r="B238" s="118">
        <v>234</v>
      </c>
      <c r="C238" s="2" t="s">
        <v>5</v>
      </c>
      <c r="D238" s="2" t="s">
        <v>1163</v>
      </c>
      <c r="E238" s="2" t="s">
        <v>2222</v>
      </c>
      <c r="F238" s="122" t="s">
        <v>3777</v>
      </c>
    </row>
    <row r="239" spans="2:6" s="25" customFormat="1" ht="14.25" customHeight="1" x14ac:dyDescent="0.2">
      <c r="B239" s="118">
        <v>235</v>
      </c>
      <c r="C239" s="2" t="s">
        <v>5</v>
      </c>
      <c r="D239" s="2" t="s">
        <v>1163</v>
      </c>
      <c r="E239" s="2" t="s">
        <v>3236</v>
      </c>
      <c r="F239" s="122" t="s">
        <v>3777</v>
      </c>
    </row>
    <row r="240" spans="2:6" s="25" customFormat="1" ht="14.25" customHeight="1" x14ac:dyDescent="0.2">
      <c r="B240" s="118">
        <v>236</v>
      </c>
      <c r="C240" s="2" t="s">
        <v>5</v>
      </c>
      <c r="D240" s="2" t="s">
        <v>1163</v>
      </c>
      <c r="E240" s="2" t="s">
        <v>3234</v>
      </c>
      <c r="F240" s="122" t="s">
        <v>3777</v>
      </c>
    </row>
    <row r="241" spans="2:6" s="25" customFormat="1" ht="14.25" customHeight="1" x14ac:dyDescent="0.2">
      <c r="B241" s="118">
        <v>237</v>
      </c>
      <c r="C241" s="2" t="s">
        <v>5</v>
      </c>
      <c r="D241" s="2" t="s">
        <v>1163</v>
      </c>
      <c r="E241" s="2" t="s">
        <v>3232</v>
      </c>
      <c r="F241" s="122" t="s">
        <v>3775</v>
      </c>
    </row>
    <row r="242" spans="2:6" s="25" customFormat="1" ht="14.25" customHeight="1" x14ac:dyDescent="0.2">
      <c r="B242" s="118">
        <v>238</v>
      </c>
      <c r="C242" s="2" t="s">
        <v>5</v>
      </c>
      <c r="D242" s="2" t="s">
        <v>1163</v>
      </c>
      <c r="E242" s="2" t="s">
        <v>3230</v>
      </c>
      <c r="F242" s="122" t="s">
        <v>3775</v>
      </c>
    </row>
    <row r="243" spans="2:6" s="25" customFormat="1" ht="14.25" customHeight="1" x14ac:dyDescent="0.2">
      <c r="B243" s="118">
        <v>239</v>
      </c>
      <c r="C243" s="2" t="s">
        <v>5</v>
      </c>
      <c r="D243" s="2" t="s">
        <v>1163</v>
      </c>
      <c r="E243" s="2" t="s">
        <v>3228</v>
      </c>
      <c r="F243" s="122" t="s">
        <v>3775</v>
      </c>
    </row>
    <row r="244" spans="2:6" s="25" customFormat="1" ht="14.25" customHeight="1" x14ac:dyDescent="0.2">
      <c r="B244" s="118">
        <v>240</v>
      </c>
      <c r="C244" s="2" t="s">
        <v>5</v>
      </c>
      <c r="D244" s="2" t="s">
        <v>1163</v>
      </c>
      <c r="E244" s="2" t="s">
        <v>3226</v>
      </c>
      <c r="F244" s="122" t="s">
        <v>3775</v>
      </c>
    </row>
    <row r="245" spans="2:6" s="25" customFormat="1" ht="14.25" customHeight="1" x14ac:dyDescent="0.2">
      <c r="B245" s="118">
        <v>241</v>
      </c>
      <c r="C245" s="2" t="s">
        <v>5</v>
      </c>
      <c r="D245" s="2" t="s">
        <v>1163</v>
      </c>
      <c r="E245" s="2" t="s">
        <v>2030</v>
      </c>
      <c r="F245" s="122" t="s">
        <v>3777</v>
      </c>
    </row>
    <row r="246" spans="2:6" s="25" customFormat="1" ht="14.25" customHeight="1" x14ac:dyDescent="0.2">
      <c r="B246" s="118">
        <v>242</v>
      </c>
      <c r="C246" s="2" t="s">
        <v>5</v>
      </c>
      <c r="D246" s="2" t="s">
        <v>1163</v>
      </c>
      <c r="E246" s="2" t="s">
        <v>3223</v>
      </c>
      <c r="F246" s="122" t="s">
        <v>3777</v>
      </c>
    </row>
    <row r="247" spans="2:6" s="25" customFormat="1" ht="14.25" customHeight="1" x14ac:dyDescent="0.2">
      <c r="B247" s="118">
        <v>243</v>
      </c>
      <c r="C247" s="2" t="s">
        <v>5</v>
      </c>
      <c r="D247" s="2" t="s">
        <v>1163</v>
      </c>
      <c r="E247" s="2" t="s">
        <v>946</v>
      </c>
      <c r="F247" s="122" t="s">
        <v>3775</v>
      </c>
    </row>
    <row r="248" spans="2:6" s="25" customFormat="1" ht="14.25" customHeight="1" x14ac:dyDescent="0.2">
      <c r="B248" s="118">
        <v>244</v>
      </c>
      <c r="C248" s="2" t="s">
        <v>5</v>
      </c>
      <c r="D248" s="2" t="s">
        <v>1163</v>
      </c>
      <c r="E248" s="2" t="s">
        <v>3221</v>
      </c>
      <c r="F248" s="122" t="s">
        <v>3777</v>
      </c>
    </row>
    <row r="249" spans="2:6" s="25" customFormat="1" ht="14.25" customHeight="1" x14ac:dyDescent="0.2">
      <c r="B249" s="118">
        <v>245</v>
      </c>
      <c r="C249" s="2" t="s">
        <v>5</v>
      </c>
      <c r="D249" s="2" t="s">
        <v>1163</v>
      </c>
      <c r="E249" s="2" t="s">
        <v>3219</v>
      </c>
      <c r="F249" s="122" t="s">
        <v>3777</v>
      </c>
    </row>
    <row r="250" spans="2:6" s="25" customFormat="1" ht="14.25" customHeight="1" x14ac:dyDescent="0.2">
      <c r="B250" s="118">
        <v>246</v>
      </c>
      <c r="C250" s="2" t="s">
        <v>5</v>
      </c>
      <c r="D250" s="2" t="s">
        <v>1163</v>
      </c>
      <c r="E250" s="2" t="s">
        <v>1162</v>
      </c>
      <c r="F250" s="122" t="s">
        <v>3775</v>
      </c>
    </row>
    <row r="251" spans="2:6" s="25" customFormat="1" ht="14.25" customHeight="1" x14ac:dyDescent="0.2">
      <c r="B251" s="118">
        <v>247</v>
      </c>
      <c r="C251" s="2" t="s">
        <v>5</v>
      </c>
      <c r="D251" s="2" t="s">
        <v>1163</v>
      </c>
      <c r="E251" s="2" t="s">
        <v>3217</v>
      </c>
      <c r="F251" s="122" t="s">
        <v>3775</v>
      </c>
    </row>
    <row r="252" spans="2:6" s="25" customFormat="1" ht="14.25" customHeight="1" x14ac:dyDescent="0.2">
      <c r="B252" s="118">
        <v>248</v>
      </c>
      <c r="C252" s="2" t="s">
        <v>5</v>
      </c>
      <c r="D252" s="2" t="s">
        <v>1163</v>
      </c>
      <c r="E252" s="2" t="s">
        <v>3215</v>
      </c>
      <c r="F252" s="122" t="s">
        <v>3775</v>
      </c>
    </row>
    <row r="253" spans="2:6" s="25" customFormat="1" ht="14.25" customHeight="1" x14ac:dyDescent="0.2">
      <c r="B253" s="118">
        <v>249</v>
      </c>
      <c r="C253" s="2" t="s">
        <v>5</v>
      </c>
      <c r="D253" s="2" t="s">
        <v>1163</v>
      </c>
      <c r="E253" s="2" t="s">
        <v>3213</v>
      </c>
      <c r="F253" s="122" t="s">
        <v>3775</v>
      </c>
    </row>
    <row r="254" spans="2:6" s="25" customFormat="1" ht="14.25" customHeight="1" x14ac:dyDescent="0.2">
      <c r="B254" s="118">
        <v>250</v>
      </c>
      <c r="C254" s="2" t="s">
        <v>5</v>
      </c>
      <c r="D254" s="2" t="s">
        <v>1160</v>
      </c>
      <c r="E254" s="2" t="s">
        <v>2220</v>
      </c>
      <c r="F254" s="122" t="s">
        <v>3775</v>
      </c>
    </row>
    <row r="255" spans="2:6" s="25" customFormat="1" ht="14.25" customHeight="1" x14ac:dyDescent="0.2">
      <c r="B255" s="118">
        <v>251</v>
      </c>
      <c r="C255" s="2" t="s">
        <v>5</v>
      </c>
      <c r="D255" s="2" t="s">
        <v>1160</v>
      </c>
      <c r="E255" s="2" t="s">
        <v>3211</v>
      </c>
      <c r="F255" s="122" t="s">
        <v>3775</v>
      </c>
    </row>
    <row r="256" spans="2:6" s="25" customFormat="1" ht="14.25" customHeight="1" x14ac:dyDescent="0.2">
      <c r="B256" s="118">
        <v>252</v>
      </c>
      <c r="C256" s="2" t="s">
        <v>5</v>
      </c>
      <c r="D256" s="2" t="s">
        <v>1160</v>
      </c>
      <c r="E256" s="2" t="s">
        <v>2218</v>
      </c>
      <c r="F256" s="122" t="s">
        <v>3777</v>
      </c>
    </row>
    <row r="257" spans="2:6" s="25" customFormat="1" ht="14.25" customHeight="1" x14ac:dyDescent="0.2">
      <c r="B257" s="118">
        <v>253</v>
      </c>
      <c r="C257" s="2" t="s">
        <v>5</v>
      </c>
      <c r="D257" s="2" t="s">
        <v>1160</v>
      </c>
      <c r="E257" s="2" t="s">
        <v>908</v>
      </c>
      <c r="F257" s="122" t="s">
        <v>3777</v>
      </c>
    </row>
    <row r="258" spans="2:6" s="25" customFormat="1" ht="14.25" customHeight="1" x14ac:dyDescent="0.2">
      <c r="B258" s="118">
        <v>254</v>
      </c>
      <c r="C258" s="2" t="s">
        <v>5</v>
      </c>
      <c r="D258" s="2" t="s">
        <v>1160</v>
      </c>
      <c r="E258" s="2" t="s">
        <v>1159</v>
      </c>
      <c r="F258" s="122" t="s">
        <v>3777</v>
      </c>
    </row>
    <row r="259" spans="2:6" s="25" customFormat="1" ht="14.25" customHeight="1" x14ac:dyDescent="0.2">
      <c r="B259" s="118">
        <v>255</v>
      </c>
      <c r="C259" s="2" t="s">
        <v>5</v>
      </c>
      <c r="D259" s="2" t="s">
        <v>1160</v>
      </c>
      <c r="E259" s="2" t="s">
        <v>3208</v>
      </c>
      <c r="F259" s="122" t="s">
        <v>3777</v>
      </c>
    </row>
    <row r="260" spans="2:6" s="25" customFormat="1" ht="14.25" customHeight="1" x14ac:dyDescent="0.2">
      <c r="B260" s="118">
        <v>256</v>
      </c>
      <c r="C260" s="2" t="s">
        <v>5</v>
      </c>
      <c r="D260" s="2" t="s">
        <v>1157</v>
      </c>
      <c r="E260" s="2" t="s">
        <v>2216</v>
      </c>
      <c r="F260" s="122" t="s">
        <v>3775</v>
      </c>
    </row>
    <row r="261" spans="2:6" s="25" customFormat="1" ht="14.25" customHeight="1" x14ac:dyDescent="0.2">
      <c r="B261" s="118">
        <v>257</v>
      </c>
      <c r="C261" s="2" t="s">
        <v>5</v>
      </c>
      <c r="D261" s="2" t="s">
        <v>1157</v>
      </c>
      <c r="E261" s="2" t="s">
        <v>1156</v>
      </c>
      <c r="F261" s="122" t="s">
        <v>3777</v>
      </c>
    </row>
    <row r="262" spans="2:6" s="25" customFormat="1" ht="14.25" customHeight="1" x14ac:dyDescent="0.2">
      <c r="B262" s="118">
        <v>258</v>
      </c>
      <c r="C262" s="2" t="s">
        <v>5</v>
      </c>
      <c r="D262" s="2" t="s">
        <v>1157</v>
      </c>
      <c r="E262" s="2" t="s">
        <v>2214</v>
      </c>
      <c r="F262" s="122" t="s">
        <v>3777</v>
      </c>
    </row>
    <row r="263" spans="2:6" s="25" customFormat="1" ht="14.25" customHeight="1" x14ac:dyDescent="0.2">
      <c r="B263" s="118">
        <v>259</v>
      </c>
      <c r="C263" s="2" t="s">
        <v>5</v>
      </c>
      <c r="D263" s="2" t="s">
        <v>1157</v>
      </c>
      <c r="E263" s="2" t="s">
        <v>1310</v>
      </c>
      <c r="F263" s="122" t="s">
        <v>3777</v>
      </c>
    </row>
    <row r="264" spans="2:6" s="25" customFormat="1" ht="14.25" customHeight="1" x14ac:dyDescent="0.2">
      <c r="B264" s="118">
        <v>260</v>
      </c>
      <c r="C264" s="2" t="s">
        <v>5</v>
      </c>
      <c r="D264" s="2" t="s">
        <v>1157</v>
      </c>
      <c r="E264" s="2" t="s">
        <v>2212</v>
      </c>
      <c r="F264" s="122" t="s">
        <v>3777</v>
      </c>
    </row>
    <row r="265" spans="2:6" s="25" customFormat="1" ht="14.25" customHeight="1" x14ac:dyDescent="0.2">
      <c r="B265" s="118">
        <v>261</v>
      </c>
      <c r="C265" s="2" t="s">
        <v>5</v>
      </c>
      <c r="D265" s="2" t="s">
        <v>1157</v>
      </c>
      <c r="E265" s="2" t="s">
        <v>2210</v>
      </c>
      <c r="F265" s="122" t="s">
        <v>3775</v>
      </c>
    </row>
    <row r="266" spans="2:6" s="25" customFormat="1" ht="14.25" customHeight="1" x14ac:dyDescent="0.2">
      <c r="B266" s="118">
        <v>262</v>
      </c>
      <c r="C266" s="2" t="s">
        <v>5</v>
      </c>
      <c r="D266" s="2" t="s">
        <v>1157</v>
      </c>
      <c r="E266" s="2" t="s">
        <v>3205</v>
      </c>
      <c r="F266" s="122" t="s">
        <v>3777</v>
      </c>
    </row>
    <row r="267" spans="2:6" s="25" customFormat="1" ht="14.25" customHeight="1" x14ac:dyDescent="0.2">
      <c r="B267" s="118">
        <v>263</v>
      </c>
      <c r="C267" s="2" t="s">
        <v>5</v>
      </c>
      <c r="D267" s="2" t="s">
        <v>1157</v>
      </c>
      <c r="E267" s="2" t="s">
        <v>911</v>
      </c>
      <c r="F267" s="122" t="s">
        <v>3777</v>
      </c>
    </row>
    <row r="268" spans="2:6" s="25" customFormat="1" ht="14.25" customHeight="1" x14ac:dyDescent="0.2">
      <c r="B268" s="118">
        <v>264</v>
      </c>
      <c r="C268" s="2" t="s">
        <v>5</v>
      </c>
      <c r="D268" s="2" t="s">
        <v>1157</v>
      </c>
      <c r="E268" s="2" t="s">
        <v>3202</v>
      </c>
      <c r="F268" s="122" t="s">
        <v>3775</v>
      </c>
    </row>
    <row r="269" spans="2:6" s="25" customFormat="1" ht="14.25" customHeight="1" x14ac:dyDescent="0.2">
      <c r="B269" s="118">
        <v>265</v>
      </c>
      <c r="C269" s="2" t="s">
        <v>5</v>
      </c>
      <c r="D269" s="2" t="s">
        <v>1157</v>
      </c>
      <c r="E269" s="2" t="s">
        <v>3200</v>
      </c>
      <c r="F269" s="122" t="s">
        <v>3775</v>
      </c>
    </row>
    <row r="270" spans="2:6" s="25" customFormat="1" ht="14.25" customHeight="1" x14ac:dyDescent="0.2">
      <c r="B270" s="118">
        <v>266</v>
      </c>
      <c r="C270" s="2" t="s">
        <v>5</v>
      </c>
      <c r="D270" s="2" t="s">
        <v>1157</v>
      </c>
      <c r="E270" s="2" t="s">
        <v>3198</v>
      </c>
      <c r="F270" s="122" t="s">
        <v>3777</v>
      </c>
    </row>
    <row r="271" spans="2:6" s="25" customFormat="1" ht="14.25" customHeight="1" x14ac:dyDescent="0.2">
      <c r="B271" s="118">
        <v>267</v>
      </c>
      <c r="C271" s="2" t="s">
        <v>5</v>
      </c>
      <c r="D271" s="2" t="s">
        <v>1157</v>
      </c>
      <c r="E271" s="2" t="s">
        <v>2208</v>
      </c>
      <c r="F271" s="122" t="s">
        <v>3777</v>
      </c>
    </row>
    <row r="272" spans="2:6" s="25" customFormat="1" ht="14.25" customHeight="1" x14ac:dyDescent="0.2">
      <c r="B272" s="118">
        <v>268</v>
      </c>
      <c r="C272" s="2" t="s">
        <v>5</v>
      </c>
      <c r="D272" s="2" t="s">
        <v>1157</v>
      </c>
      <c r="E272" s="2" t="s">
        <v>3196</v>
      </c>
      <c r="F272" s="122" t="s">
        <v>3777</v>
      </c>
    </row>
    <row r="273" spans="2:6" s="25" customFormat="1" ht="14.25" customHeight="1" x14ac:dyDescent="0.2">
      <c r="B273" s="118">
        <v>269</v>
      </c>
      <c r="C273" s="2" t="s">
        <v>5</v>
      </c>
      <c r="D273" s="2" t="s">
        <v>1157</v>
      </c>
      <c r="E273" s="2" t="s">
        <v>3194</v>
      </c>
      <c r="F273" s="122" t="s">
        <v>3775</v>
      </c>
    </row>
    <row r="274" spans="2:6" s="25" customFormat="1" ht="14.25" customHeight="1" x14ac:dyDescent="0.2">
      <c r="B274" s="118">
        <v>270</v>
      </c>
      <c r="C274" s="2" t="s">
        <v>5</v>
      </c>
      <c r="D274" s="2" t="s">
        <v>1157</v>
      </c>
      <c r="E274" s="2" t="s">
        <v>3192</v>
      </c>
      <c r="F274" s="122" t="s">
        <v>3777</v>
      </c>
    </row>
    <row r="275" spans="2:6" s="25" customFormat="1" ht="14.25" customHeight="1" x14ac:dyDescent="0.2">
      <c r="B275" s="118">
        <v>271</v>
      </c>
      <c r="C275" s="2" t="s">
        <v>5</v>
      </c>
      <c r="D275" s="2" t="s">
        <v>1157</v>
      </c>
      <c r="E275" s="2" t="s">
        <v>3190</v>
      </c>
      <c r="F275" s="122" t="s">
        <v>3775</v>
      </c>
    </row>
    <row r="276" spans="2:6" s="25" customFormat="1" ht="14.25" customHeight="1" x14ac:dyDescent="0.2">
      <c r="B276" s="118">
        <v>272</v>
      </c>
      <c r="C276" s="2" t="s">
        <v>5</v>
      </c>
      <c r="D276" s="2" t="s">
        <v>3181</v>
      </c>
      <c r="E276" s="2" t="s">
        <v>3181</v>
      </c>
      <c r="F276" s="122" t="s">
        <v>3777</v>
      </c>
    </row>
    <row r="277" spans="2:6" s="25" customFormat="1" ht="14.25" customHeight="1" x14ac:dyDescent="0.2">
      <c r="B277" s="118">
        <v>273</v>
      </c>
      <c r="C277" s="2" t="s">
        <v>5</v>
      </c>
      <c r="D277" s="2" t="s">
        <v>3181</v>
      </c>
      <c r="E277" s="2" t="s">
        <v>3187</v>
      </c>
      <c r="F277" s="122" t="s">
        <v>3775</v>
      </c>
    </row>
    <row r="278" spans="2:6" s="25" customFormat="1" ht="14.25" customHeight="1" x14ac:dyDescent="0.2">
      <c r="B278" s="118">
        <v>274</v>
      </c>
      <c r="C278" s="2" t="s">
        <v>5</v>
      </c>
      <c r="D278" s="2" t="s">
        <v>3181</v>
      </c>
      <c r="E278" s="2" t="s">
        <v>3185</v>
      </c>
      <c r="F278" s="122" t="s">
        <v>3777</v>
      </c>
    </row>
    <row r="279" spans="2:6" s="25" customFormat="1" ht="14.25" customHeight="1" x14ac:dyDescent="0.2">
      <c r="B279" s="118">
        <v>275</v>
      </c>
      <c r="C279" s="2" t="s">
        <v>5</v>
      </c>
      <c r="D279" s="2" t="s">
        <v>3181</v>
      </c>
      <c r="E279" s="2" t="s">
        <v>3183</v>
      </c>
      <c r="F279" s="122" t="s">
        <v>3777</v>
      </c>
    </row>
    <row r="280" spans="2:6" s="25" customFormat="1" ht="14.25" customHeight="1" x14ac:dyDescent="0.2">
      <c r="B280" s="118">
        <v>276</v>
      </c>
      <c r="C280" s="2" t="s">
        <v>5</v>
      </c>
      <c r="D280" s="2" t="s">
        <v>3181</v>
      </c>
      <c r="E280" s="2" t="s">
        <v>3180</v>
      </c>
      <c r="F280" s="122" t="s">
        <v>3777</v>
      </c>
    </row>
    <row r="281" spans="2:6" s="25" customFormat="1" ht="14.25" customHeight="1" x14ac:dyDescent="0.2">
      <c r="B281" s="118">
        <v>277</v>
      </c>
      <c r="C281" s="2" t="s">
        <v>5</v>
      </c>
      <c r="D281" s="2" t="s">
        <v>2206</v>
      </c>
      <c r="E281" s="2" t="s">
        <v>3178</v>
      </c>
      <c r="F281" s="122" t="s">
        <v>3775</v>
      </c>
    </row>
    <row r="282" spans="2:6" s="25" customFormat="1" ht="14.25" customHeight="1" x14ac:dyDescent="0.2">
      <c r="B282" s="118">
        <v>278</v>
      </c>
      <c r="C282" s="2" t="s">
        <v>5</v>
      </c>
      <c r="D282" s="2" t="s">
        <v>2206</v>
      </c>
      <c r="E282" s="2" t="s">
        <v>3176</v>
      </c>
      <c r="F282" s="122" t="s">
        <v>3775</v>
      </c>
    </row>
    <row r="283" spans="2:6" s="25" customFormat="1" ht="14.25" customHeight="1" x14ac:dyDescent="0.2">
      <c r="B283" s="118">
        <v>279</v>
      </c>
      <c r="C283" s="2" t="s">
        <v>5</v>
      </c>
      <c r="D283" s="2" t="s">
        <v>2206</v>
      </c>
      <c r="E283" s="2" t="s">
        <v>3174</v>
      </c>
      <c r="F283" s="122" t="s">
        <v>3775</v>
      </c>
    </row>
    <row r="284" spans="2:6" s="25" customFormat="1" ht="14.25" customHeight="1" x14ac:dyDescent="0.2">
      <c r="B284" s="118">
        <v>280</v>
      </c>
      <c r="C284" s="2" t="s">
        <v>5</v>
      </c>
      <c r="D284" s="2" t="s">
        <v>2206</v>
      </c>
      <c r="E284" s="2" t="s">
        <v>2780</v>
      </c>
      <c r="F284" s="122" t="s">
        <v>3777</v>
      </c>
    </row>
    <row r="285" spans="2:6" s="25" customFormat="1" ht="14.25" customHeight="1" x14ac:dyDescent="0.2">
      <c r="B285" s="118">
        <v>281</v>
      </c>
      <c r="C285" s="2" t="s">
        <v>5</v>
      </c>
      <c r="D285" s="2" t="s">
        <v>2206</v>
      </c>
      <c r="E285" s="2" t="s">
        <v>3171</v>
      </c>
      <c r="F285" s="122" t="s">
        <v>3775</v>
      </c>
    </row>
    <row r="286" spans="2:6" s="25" customFormat="1" ht="14.25" customHeight="1" x14ac:dyDescent="0.2">
      <c r="B286" s="118">
        <v>282</v>
      </c>
      <c r="C286" s="2" t="s">
        <v>5</v>
      </c>
      <c r="D286" s="2" t="s">
        <v>2206</v>
      </c>
      <c r="E286" s="2" t="s">
        <v>2205</v>
      </c>
      <c r="F286" s="122" t="s">
        <v>3775</v>
      </c>
    </row>
    <row r="287" spans="2:6" s="25" customFormat="1" ht="14.25" customHeight="1" x14ac:dyDescent="0.2">
      <c r="B287" s="118">
        <v>283</v>
      </c>
      <c r="C287" s="2" t="s">
        <v>5</v>
      </c>
      <c r="D287" s="2" t="s">
        <v>2206</v>
      </c>
      <c r="E287" s="2" t="s">
        <v>3169</v>
      </c>
      <c r="F287" s="122" t="s">
        <v>3775</v>
      </c>
    </row>
    <row r="288" spans="2:6" s="25" customFormat="1" ht="14.25" customHeight="1" x14ac:dyDescent="0.2">
      <c r="B288" s="118">
        <v>284</v>
      </c>
      <c r="C288" s="2" t="s">
        <v>5</v>
      </c>
      <c r="D288" s="2" t="s">
        <v>1154</v>
      </c>
      <c r="E288" s="2" t="s">
        <v>3167</v>
      </c>
      <c r="F288" s="122" t="s">
        <v>3777</v>
      </c>
    </row>
    <row r="289" spans="2:6" s="25" customFormat="1" ht="14.25" customHeight="1" x14ac:dyDescent="0.2">
      <c r="B289" s="118">
        <v>285</v>
      </c>
      <c r="C289" s="2" t="s">
        <v>5</v>
      </c>
      <c r="D289" s="2" t="s">
        <v>1154</v>
      </c>
      <c r="E289" s="2" t="s">
        <v>3165</v>
      </c>
      <c r="F289" s="122" t="s">
        <v>3775</v>
      </c>
    </row>
    <row r="290" spans="2:6" s="25" customFormat="1" ht="14.25" customHeight="1" x14ac:dyDescent="0.2">
      <c r="B290" s="118">
        <v>286</v>
      </c>
      <c r="C290" s="2" t="s">
        <v>5</v>
      </c>
      <c r="D290" s="2" t="s">
        <v>1154</v>
      </c>
      <c r="E290" s="2" t="s">
        <v>3163</v>
      </c>
      <c r="F290" s="122" t="s">
        <v>3775</v>
      </c>
    </row>
    <row r="291" spans="2:6" s="25" customFormat="1" ht="14.25" customHeight="1" x14ac:dyDescent="0.2">
      <c r="B291" s="118">
        <v>287</v>
      </c>
      <c r="C291" s="2" t="s">
        <v>5</v>
      </c>
      <c r="D291" s="2" t="s">
        <v>1154</v>
      </c>
      <c r="E291" s="2" t="s">
        <v>3778</v>
      </c>
      <c r="F291" s="122" t="s">
        <v>3777</v>
      </c>
    </row>
    <row r="292" spans="2:6" s="25" customFormat="1" ht="14.25" customHeight="1" x14ac:dyDescent="0.2">
      <c r="B292" s="118">
        <v>288</v>
      </c>
      <c r="C292" s="2" t="s">
        <v>5</v>
      </c>
      <c r="D292" s="2" t="s">
        <v>1154</v>
      </c>
      <c r="E292" s="2" t="s">
        <v>2201</v>
      </c>
      <c r="F292" s="122" t="s">
        <v>3777</v>
      </c>
    </row>
    <row r="293" spans="2:6" s="25" customFormat="1" ht="14.25" customHeight="1" x14ac:dyDescent="0.2">
      <c r="B293" s="118">
        <v>289</v>
      </c>
      <c r="C293" s="2" t="s">
        <v>5</v>
      </c>
      <c r="D293" s="2" t="s">
        <v>1154</v>
      </c>
      <c r="E293" s="2" t="s">
        <v>3161</v>
      </c>
      <c r="F293" s="122" t="s">
        <v>3775</v>
      </c>
    </row>
    <row r="294" spans="2:6" s="25" customFormat="1" ht="14.25" customHeight="1" x14ac:dyDescent="0.2">
      <c r="B294" s="118">
        <v>290</v>
      </c>
      <c r="C294" s="2" t="s">
        <v>5</v>
      </c>
      <c r="D294" s="2" t="s">
        <v>1154</v>
      </c>
      <c r="E294" s="2" t="s">
        <v>3159</v>
      </c>
      <c r="F294" s="122" t="s">
        <v>3777</v>
      </c>
    </row>
    <row r="295" spans="2:6" s="25" customFormat="1" ht="14.25" customHeight="1" x14ac:dyDescent="0.2">
      <c r="B295" s="118">
        <v>291</v>
      </c>
      <c r="C295" s="2" t="s">
        <v>5</v>
      </c>
      <c r="D295" s="2" t="s">
        <v>1154</v>
      </c>
      <c r="E295" s="2" t="s">
        <v>115</v>
      </c>
      <c r="F295" s="122" t="s">
        <v>3775</v>
      </c>
    </row>
    <row r="296" spans="2:6" s="25" customFormat="1" ht="14.25" customHeight="1" x14ac:dyDescent="0.2">
      <c r="B296" s="118">
        <v>292</v>
      </c>
      <c r="C296" s="2" t="s">
        <v>5</v>
      </c>
      <c r="D296" s="2" t="s">
        <v>1154</v>
      </c>
      <c r="E296" s="2" t="s">
        <v>488</v>
      </c>
      <c r="F296" s="122" t="s">
        <v>3777</v>
      </c>
    </row>
    <row r="297" spans="2:6" s="25" customFormat="1" ht="14.25" customHeight="1" x14ac:dyDescent="0.2">
      <c r="B297" s="118">
        <v>293</v>
      </c>
      <c r="C297" s="2" t="s">
        <v>5</v>
      </c>
      <c r="D297" s="2" t="s">
        <v>1154</v>
      </c>
      <c r="E297" s="2" t="s">
        <v>2198</v>
      </c>
      <c r="F297" s="122" t="s">
        <v>3775</v>
      </c>
    </row>
    <row r="298" spans="2:6" s="25" customFormat="1" ht="14.25" customHeight="1" x14ac:dyDescent="0.2">
      <c r="B298" s="118">
        <v>294</v>
      </c>
      <c r="C298" s="2" t="s">
        <v>5</v>
      </c>
      <c r="D298" s="2" t="s">
        <v>1154</v>
      </c>
      <c r="E298" s="2" t="s">
        <v>1153</v>
      </c>
      <c r="F298" s="122" t="s">
        <v>3775</v>
      </c>
    </row>
    <row r="299" spans="2:6" s="25" customFormat="1" ht="14.25" customHeight="1" x14ac:dyDescent="0.2">
      <c r="B299" s="118">
        <v>295</v>
      </c>
      <c r="C299" s="2" t="s">
        <v>5</v>
      </c>
      <c r="D299" s="2" t="s">
        <v>1154</v>
      </c>
      <c r="E299" s="2" t="s">
        <v>2196</v>
      </c>
      <c r="F299" s="122" t="s">
        <v>3777</v>
      </c>
    </row>
    <row r="300" spans="2:6" s="25" customFormat="1" ht="14.25" customHeight="1" x14ac:dyDescent="0.2">
      <c r="B300" s="118">
        <v>296</v>
      </c>
      <c r="C300" s="2" t="s">
        <v>5</v>
      </c>
      <c r="D300" s="2" t="s">
        <v>1154</v>
      </c>
      <c r="E300" s="2" t="s">
        <v>3156</v>
      </c>
      <c r="F300" s="122" t="s">
        <v>3777</v>
      </c>
    </row>
    <row r="301" spans="2:6" s="25" customFormat="1" ht="14.25" customHeight="1" x14ac:dyDescent="0.2">
      <c r="B301" s="118">
        <v>297</v>
      </c>
      <c r="C301" s="2" t="s">
        <v>7</v>
      </c>
      <c r="D301" s="2" t="s">
        <v>7</v>
      </c>
      <c r="E301" s="2" t="s">
        <v>1151</v>
      </c>
      <c r="F301" s="133" t="s">
        <v>3777</v>
      </c>
    </row>
    <row r="302" spans="2:6" s="25" customFormat="1" ht="14.25" customHeight="1" x14ac:dyDescent="0.2">
      <c r="B302" s="118">
        <v>298</v>
      </c>
      <c r="C302" s="2" t="s">
        <v>7</v>
      </c>
      <c r="D302" s="2" t="s">
        <v>7</v>
      </c>
      <c r="E302" s="2" t="s">
        <v>1149</v>
      </c>
      <c r="F302" s="133" t="s">
        <v>3777</v>
      </c>
    </row>
    <row r="303" spans="2:6" s="25" customFormat="1" ht="14.25" customHeight="1" x14ac:dyDescent="0.2">
      <c r="B303" s="118">
        <v>299</v>
      </c>
      <c r="C303" s="2" t="s">
        <v>7</v>
      </c>
      <c r="D303" s="2" t="s">
        <v>7</v>
      </c>
      <c r="E303" s="2" t="s">
        <v>1147</v>
      </c>
      <c r="F303" s="133" t="s">
        <v>3777</v>
      </c>
    </row>
    <row r="304" spans="2:6" s="25" customFormat="1" ht="14.25" customHeight="1" x14ac:dyDescent="0.2">
      <c r="B304" s="118">
        <v>300</v>
      </c>
      <c r="C304" s="2" t="s">
        <v>7</v>
      </c>
      <c r="D304" s="2" t="s">
        <v>7</v>
      </c>
      <c r="E304" s="2" t="s">
        <v>1145</v>
      </c>
      <c r="F304" s="133" t="s">
        <v>3777</v>
      </c>
    </row>
    <row r="305" spans="2:6" s="25" customFormat="1" ht="14.25" customHeight="1" x14ac:dyDescent="0.2">
      <c r="B305" s="118">
        <v>301</v>
      </c>
      <c r="C305" s="2" t="s">
        <v>7</v>
      </c>
      <c r="D305" s="2" t="s">
        <v>7</v>
      </c>
      <c r="E305" s="2" t="s">
        <v>1143</v>
      </c>
      <c r="F305" s="133" t="s">
        <v>3777</v>
      </c>
    </row>
    <row r="306" spans="2:6" s="25" customFormat="1" ht="14.25" customHeight="1" x14ac:dyDescent="0.2">
      <c r="B306" s="118">
        <v>302</v>
      </c>
      <c r="C306" s="2" t="s">
        <v>7</v>
      </c>
      <c r="D306" s="2" t="s">
        <v>7</v>
      </c>
      <c r="E306" s="2" t="s">
        <v>1141</v>
      </c>
      <c r="F306" s="133" t="s">
        <v>3777</v>
      </c>
    </row>
    <row r="307" spans="2:6" s="25" customFormat="1" ht="14.25" customHeight="1" x14ac:dyDescent="0.2">
      <c r="B307" s="118">
        <v>303</v>
      </c>
      <c r="C307" s="2" t="s">
        <v>7</v>
      </c>
      <c r="D307" s="2" t="s">
        <v>7</v>
      </c>
      <c r="E307" s="2" t="s">
        <v>1139</v>
      </c>
      <c r="F307" s="133" t="s">
        <v>3777</v>
      </c>
    </row>
    <row r="308" spans="2:6" s="25" customFormat="1" ht="14.25" customHeight="1" x14ac:dyDescent="0.2">
      <c r="B308" s="118">
        <v>304</v>
      </c>
      <c r="C308" s="2" t="s">
        <v>7</v>
      </c>
      <c r="D308" s="2" t="s">
        <v>7</v>
      </c>
      <c r="E308" s="2" t="s">
        <v>1137</v>
      </c>
      <c r="F308" s="133" t="s">
        <v>3777</v>
      </c>
    </row>
    <row r="309" spans="2:6" s="25" customFormat="1" ht="14.25" customHeight="1" x14ac:dyDescent="0.2">
      <c r="B309" s="118">
        <v>305</v>
      </c>
      <c r="C309" s="2" t="s">
        <v>7</v>
      </c>
      <c r="D309" s="2" t="s">
        <v>7</v>
      </c>
      <c r="E309" s="2" t="s">
        <v>337</v>
      </c>
      <c r="F309" s="133" t="s">
        <v>3775</v>
      </c>
    </row>
    <row r="310" spans="2:6" s="25" customFormat="1" ht="14.25" customHeight="1" x14ac:dyDescent="0.2">
      <c r="B310" s="118">
        <v>306</v>
      </c>
      <c r="C310" s="2" t="s">
        <v>7</v>
      </c>
      <c r="D310" s="2" t="s">
        <v>7</v>
      </c>
      <c r="E310" s="2" t="s">
        <v>2194</v>
      </c>
      <c r="F310" s="133" t="s">
        <v>3777</v>
      </c>
    </row>
    <row r="311" spans="2:6" s="25" customFormat="1" ht="14.25" customHeight="1" x14ac:dyDescent="0.2">
      <c r="B311" s="118">
        <v>307</v>
      </c>
      <c r="C311" s="2" t="s">
        <v>7</v>
      </c>
      <c r="D311" s="2" t="s">
        <v>7</v>
      </c>
      <c r="E311" s="2" t="s">
        <v>1134</v>
      </c>
      <c r="F311" s="133" t="s">
        <v>3777</v>
      </c>
    </row>
    <row r="312" spans="2:6" s="25" customFormat="1" ht="14.25" customHeight="1" x14ac:dyDescent="0.2">
      <c r="B312" s="118">
        <v>308</v>
      </c>
      <c r="C312" s="2" t="s">
        <v>7</v>
      </c>
      <c r="D312" s="2" t="s">
        <v>7</v>
      </c>
      <c r="E312" s="2" t="s">
        <v>1132</v>
      </c>
      <c r="F312" s="133" t="s">
        <v>3777</v>
      </c>
    </row>
    <row r="313" spans="2:6" s="25" customFormat="1" ht="14.25" customHeight="1" x14ac:dyDescent="0.2">
      <c r="B313" s="118">
        <v>309</v>
      </c>
      <c r="C313" s="2" t="s">
        <v>7</v>
      </c>
      <c r="D313" s="2" t="s">
        <v>7</v>
      </c>
      <c r="E313" s="2" t="s">
        <v>1130</v>
      </c>
      <c r="F313" s="133" t="s">
        <v>3777</v>
      </c>
    </row>
    <row r="314" spans="2:6" s="25" customFormat="1" ht="14.25" customHeight="1" x14ac:dyDescent="0.2">
      <c r="B314" s="118">
        <v>310</v>
      </c>
      <c r="C314" s="2" t="s">
        <v>7</v>
      </c>
      <c r="D314" s="2" t="s">
        <v>7</v>
      </c>
      <c r="E314" s="2" t="s">
        <v>1128</v>
      </c>
      <c r="F314" s="133" t="s">
        <v>3777</v>
      </c>
    </row>
    <row r="315" spans="2:6" s="25" customFormat="1" ht="14.25" customHeight="1" x14ac:dyDescent="0.2">
      <c r="B315" s="118">
        <v>311</v>
      </c>
      <c r="C315" s="2" t="s">
        <v>7</v>
      </c>
      <c r="D315" s="2" t="s">
        <v>7</v>
      </c>
      <c r="E315" s="2" t="s">
        <v>1126</v>
      </c>
      <c r="F315" s="133" t="s">
        <v>3777</v>
      </c>
    </row>
    <row r="316" spans="2:6" s="25" customFormat="1" ht="14.25" customHeight="1" x14ac:dyDescent="0.2">
      <c r="B316" s="118">
        <v>312</v>
      </c>
      <c r="C316" s="2" t="s">
        <v>7</v>
      </c>
      <c r="D316" s="2" t="s">
        <v>7</v>
      </c>
      <c r="E316" s="2" t="s">
        <v>1124</v>
      </c>
      <c r="F316" s="133" t="s">
        <v>3777</v>
      </c>
    </row>
    <row r="317" spans="2:6" s="25" customFormat="1" ht="14.25" customHeight="1" x14ac:dyDescent="0.2">
      <c r="B317" s="118">
        <v>313</v>
      </c>
      <c r="C317" s="2" t="s">
        <v>7</v>
      </c>
      <c r="D317" s="2" t="s">
        <v>7</v>
      </c>
      <c r="E317" s="2" t="s">
        <v>2192</v>
      </c>
      <c r="F317" s="133" t="s">
        <v>3777</v>
      </c>
    </row>
    <row r="318" spans="2:6" s="25" customFormat="1" ht="14.25" customHeight="1" x14ac:dyDescent="0.2">
      <c r="B318" s="118">
        <v>314</v>
      </c>
      <c r="C318" s="2" t="s">
        <v>7</v>
      </c>
      <c r="D318" s="2" t="s">
        <v>7</v>
      </c>
      <c r="E318" s="2" t="s">
        <v>2190</v>
      </c>
      <c r="F318" s="133" t="s">
        <v>3777</v>
      </c>
    </row>
    <row r="319" spans="2:6" s="25" customFormat="1" ht="14.25" customHeight="1" x14ac:dyDescent="0.2">
      <c r="B319" s="118">
        <v>315</v>
      </c>
      <c r="C319" s="2" t="s">
        <v>7</v>
      </c>
      <c r="D319" s="2" t="s">
        <v>7</v>
      </c>
      <c r="E319" s="2" t="s">
        <v>2188</v>
      </c>
      <c r="F319" s="133" t="s">
        <v>3777</v>
      </c>
    </row>
    <row r="320" spans="2:6" s="25" customFormat="1" ht="14.25" customHeight="1" x14ac:dyDescent="0.2">
      <c r="B320" s="118">
        <v>316</v>
      </c>
      <c r="C320" s="2" t="s">
        <v>7</v>
      </c>
      <c r="D320" s="2" t="s">
        <v>7</v>
      </c>
      <c r="E320" s="2" t="s">
        <v>1122</v>
      </c>
      <c r="F320" s="133" t="s">
        <v>3777</v>
      </c>
    </row>
    <row r="321" spans="2:6" s="25" customFormat="1" ht="14.25" customHeight="1" x14ac:dyDescent="0.2">
      <c r="B321" s="118">
        <v>317</v>
      </c>
      <c r="C321" s="2" t="s">
        <v>7</v>
      </c>
      <c r="D321" s="2" t="s">
        <v>7</v>
      </c>
      <c r="E321" s="2" t="s">
        <v>1120</v>
      </c>
      <c r="F321" s="133" t="s">
        <v>3775</v>
      </c>
    </row>
    <row r="322" spans="2:6" s="25" customFormat="1" ht="14.25" customHeight="1" x14ac:dyDescent="0.2">
      <c r="B322" s="118">
        <v>318</v>
      </c>
      <c r="C322" s="2" t="s">
        <v>7</v>
      </c>
      <c r="D322" s="2" t="s">
        <v>7</v>
      </c>
      <c r="E322" s="2" t="s">
        <v>1118</v>
      </c>
      <c r="F322" s="133" t="s">
        <v>3775</v>
      </c>
    </row>
    <row r="323" spans="2:6" s="25" customFormat="1" ht="14.25" customHeight="1" x14ac:dyDescent="0.2">
      <c r="B323" s="118">
        <v>319</v>
      </c>
      <c r="C323" s="2" t="s">
        <v>7</v>
      </c>
      <c r="D323" s="2" t="s">
        <v>7</v>
      </c>
      <c r="E323" s="2" t="s">
        <v>1116</v>
      </c>
      <c r="F323" s="133" t="s">
        <v>3777</v>
      </c>
    </row>
    <row r="324" spans="2:6" s="25" customFormat="1" ht="14.25" customHeight="1" x14ac:dyDescent="0.2">
      <c r="B324" s="118">
        <v>320</v>
      </c>
      <c r="C324" s="2" t="s">
        <v>7</v>
      </c>
      <c r="D324" s="2" t="s">
        <v>7</v>
      </c>
      <c r="E324" s="2" t="s">
        <v>2186</v>
      </c>
      <c r="F324" s="133" t="s">
        <v>3777</v>
      </c>
    </row>
    <row r="325" spans="2:6" s="25" customFormat="1" ht="14.25" customHeight="1" x14ac:dyDescent="0.2">
      <c r="B325" s="118">
        <v>321</v>
      </c>
      <c r="C325" s="2" t="s">
        <v>7</v>
      </c>
      <c r="D325" s="2" t="s">
        <v>7</v>
      </c>
      <c r="E325" s="2" t="s">
        <v>1114</v>
      </c>
      <c r="F325" s="133" t="s">
        <v>3777</v>
      </c>
    </row>
    <row r="326" spans="2:6" s="25" customFormat="1" ht="14.25" customHeight="1" x14ac:dyDescent="0.2">
      <c r="B326" s="118">
        <v>322</v>
      </c>
      <c r="C326" s="2" t="s">
        <v>7</v>
      </c>
      <c r="D326" s="2" t="s">
        <v>7</v>
      </c>
      <c r="E326" s="2" t="s">
        <v>2184</v>
      </c>
      <c r="F326" s="133" t="s">
        <v>3777</v>
      </c>
    </row>
    <row r="327" spans="2:6" s="25" customFormat="1" ht="14.25" customHeight="1" x14ac:dyDescent="0.2">
      <c r="B327" s="118">
        <v>323</v>
      </c>
      <c r="C327" s="2" t="s">
        <v>7</v>
      </c>
      <c r="D327" s="2" t="s">
        <v>7</v>
      </c>
      <c r="E327" s="2" t="s">
        <v>2182</v>
      </c>
      <c r="F327" s="133" t="s">
        <v>3777</v>
      </c>
    </row>
    <row r="328" spans="2:6" s="25" customFormat="1" ht="14.25" customHeight="1" x14ac:dyDescent="0.2">
      <c r="B328" s="118">
        <v>324</v>
      </c>
      <c r="C328" s="2" t="s">
        <v>7</v>
      </c>
      <c r="D328" s="2" t="s">
        <v>7</v>
      </c>
      <c r="E328" s="2" t="s">
        <v>1112</v>
      </c>
      <c r="F328" s="133" t="s">
        <v>3777</v>
      </c>
    </row>
    <row r="329" spans="2:6" s="25" customFormat="1" ht="14.25" customHeight="1" x14ac:dyDescent="0.2">
      <c r="B329" s="118">
        <v>325</v>
      </c>
      <c r="C329" s="2" t="s">
        <v>7</v>
      </c>
      <c r="D329" s="2" t="s">
        <v>1103</v>
      </c>
      <c r="E329" s="2" t="s">
        <v>1110</v>
      </c>
      <c r="F329" s="133" t="s">
        <v>3777</v>
      </c>
    </row>
    <row r="330" spans="2:6" s="25" customFormat="1" ht="14.25" customHeight="1" x14ac:dyDescent="0.2">
      <c r="B330" s="118">
        <v>326</v>
      </c>
      <c r="C330" s="2" t="s">
        <v>7</v>
      </c>
      <c r="D330" s="2" t="s">
        <v>1103</v>
      </c>
      <c r="E330" s="2" t="s">
        <v>2180</v>
      </c>
      <c r="F330" s="133" t="s">
        <v>3777</v>
      </c>
    </row>
    <row r="331" spans="2:6" s="25" customFormat="1" ht="14.25" customHeight="1" x14ac:dyDescent="0.2">
      <c r="B331" s="118">
        <v>327</v>
      </c>
      <c r="C331" s="2" t="s">
        <v>7</v>
      </c>
      <c r="D331" s="2" t="s">
        <v>1103</v>
      </c>
      <c r="E331" s="2" t="s">
        <v>148</v>
      </c>
      <c r="F331" s="133" t="s">
        <v>3777</v>
      </c>
    </row>
    <row r="332" spans="2:6" s="25" customFormat="1" ht="14.25" customHeight="1" x14ac:dyDescent="0.2">
      <c r="B332" s="118">
        <v>328</v>
      </c>
      <c r="C332" s="2" t="s">
        <v>7</v>
      </c>
      <c r="D332" s="2" t="s">
        <v>1103</v>
      </c>
      <c r="E332" s="2" t="s">
        <v>1107</v>
      </c>
      <c r="F332" s="133" t="s">
        <v>3777</v>
      </c>
    </row>
    <row r="333" spans="2:6" s="25" customFormat="1" ht="14.25" customHeight="1" x14ac:dyDescent="0.2">
      <c r="B333" s="118">
        <v>329</v>
      </c>
      <c r="C333" s="2" t="s">
        <v>7</v>
      </c>
      <c r="D333" s="2" t="s">
        <v>1103</v>
      </c>
      <c r="E333" s="2" t="s">
        <v>1105</v>
      </c>
      <c r="F333" s="133" t="s">
        <v>3777</v>
      </c>
    </row>
    <row r="334" spans="2:6" s="25" customFormat="1" ht="14.25" customHeight="1" x14ac:dyDescent="0.2">
      <c r="B334" s="118">
        <v>330</v>
      </c>
      <c r="C334" s="2" t="s">
        <v>7</v>
      </c>
      <c r="D334" s="2" t="s">
        <v>1103</v>
      </c>
      <c r="E334" s="2" t="s">
        <v>2178</v>
      </c>
      <c r="F334" s="133" t="s">
        <v>3777</v>
      </c>
    </row>
    <row r="335" spans="2:6" s="25" customFormat="1" ht="14.25" customHeight="1" x14ac:dyDescent="0.2">
      <c r="B335" s="118">
        <v>331</v>
      </c>
      <c r="C335" s="2" t="s">
        <v>7</v>
      </c>
      <c r="D335" s="2" t="s">
        <v>1103</v>
      </c>
      <c r="E335" s="2" t="s">
        <v>1102</v>
      </c>
      <c r="F335" s="133" t="s">
        <v>3777</v>
      </c>
    </row>
    <row r="336" spans="2:6" s="25" customFormat="1" ht="14.25" customHeight="1" x14ac:dyDescent="0.2">
      <c r="B336" s="118">
        <v>332</v>
      </c>
      <c r="C336" s="2" t="s">
        <v>7</v>
      </c>
      <c r="D336" s="2" t="s">
        <v>1092</v>
      </c>
      <c r="E336" s="2" t="s">
        <v>1100</v>
      </c>
      <c r="F336" s="133" t="s">
        <v>3777</v>
      </c>
    </row>
    <row r="337" spans="2:6" s="25" customFormat="1" ht="14.25" customHeight="1" x14ac:dyDescent="0.2">
      <c r="B337" s="118">
        <v>333</v>
      </c>
      <c r="C337" s="2" t="s">
        <v>7</v>
      </c>
      <c r="D337" s="2" t="s">
        <v>1092</v>
      </c>
      <c r="E337" s="2" t="s">
        <v>1098</v>
      </c>
      <c r="F337" s="133" t="s">
        <v>3777</v>
      </c>
    </row>
    <row r="338" spans="2:6" s="25" customFormat="1" ht="14.25" customHeight="1" x14ac:dyDescent="0.2">
      <c r="B338" s="118">
        <v>334</v>
      </c>
      <c r="C338" s="2" t="s">
        <v>7</v>
      </c>
      <c r="D338" s="2" t="s">
        <v>1092</v>
      </c>
      <c r="E338" s="2" t="s">
        <v>2176</v>
      </c>
      <c r="F338" s="133" t="s">
        <v>3777</v>
      </c>
    </row>
    <row r="339" spans="2:6" s="25" customFormat="1" ht="14.25" customHeight="1" x14ac:dyDescent="0.2">
      <c r="B339" s="118">
        <v>335</v>
      </c>
      <c r="C339" s="2" t="s">
        <v>7</v>
      </c>
      <c r="D339" s="2" t="s">
        <v>1092</v>
      </c>
      <c r="E339" s="2" t="s">
        <v>2174</v>
      </c>
      <c r="F339" s="133" t="s">
        <v>3777</v>
      </c>
    </row>
    <row r="340" spans="2:6" s="25" customFormat="1" ht="14.25" customHeight="1" x14ac:dyDescent="0.2">
      <c r="B340" s="118">
        <v>336</v>
      </c>
      <c r="C340" s="2" t="s">
        <v>7</v>
      </c>
      <c r="D340" s="2" t="s">
        <v>1092</v>
      </c>
      <c r="E340" s="2" t="s">
        <v>3154</v>
      </c>
      <c r="F340" s="133" t="s">
        <v>3777</v>
      </c>
    </row>
    <row r="341" spans="2:6" s="25" customFormat="1" ht="14.25" customHeight="1" x14ac:dyDescent="0.2">
      <c r="B341" s="118">
        <v>337</v>
      </c>
      <c r="C341" s="2" t="s">
        <v>7</v>
      </c>
      <c r="D341" s="2" t="s">
        <v>1092</v>
      </c>
      <c r="E341" s="2" t="s">
        <v>2172</v>
      </c>
      <c r="F341" s="133" t="s">
        <v>3777</v>
      </c>
    </row>
    <row r="342" spans="2:6" s="25" customFormat="1" ht="14.25" customHeight="1" x14ac:dyDescent="0.2">
      <c r="B342" s="118">
        <v>338</v>
      </c>
      <c r="C342" s="2" t="s">
        <v>7</v>
      </c>
      <c r="D342" s="2" t="s">
        <v>1092</v>
      </c>
      <c r="E342" s="2" t="s">
        <v>2170</v>
      </c>
      <c r="F342" s="133" t="s">
        <v>3777</v>
      </c>
    </row>
    <row r="343" spans="2:6" s="25" customFormat="1" ht="14.25" customHeight="1" x14ac:dyDescent="0.2">
      <c r="B343" s="118">
        <v>339</v>
      </c>
      <c r="C343" s="2" t="s">
        <v>7</v>
      </c>
      <c r="D343" s="2" t="s">
        <v>1092</v>
      </c>
      <c r="E343" s="2" t="s">
        <v>2168</v>
      </c>
      <c r="F343" s="133" t="s">
        <v>3775</v>
      </c>
    </row>
    <row r="344" spans="2:6" s="25" customFormat="1" ht="14.25" customHeight="1" x14ac:dyDescent="0.2">
      <c r="B344" s="118">
        <v>340</v>
      </c>
      <c r="C344" s="2" t="s">
        <v>7</v>
      </c>
      <c r="D344" s="2" t="s">
        <v>1092</v>
      </c>
      <c r="E344" s="2" t="s">
        <v>1096</v>
      </c>
      <c r="F344" s="133" t="s">
        <v>3777</v>
      </c>
    </row>
    <row r="345" spans="2:6" s="25" customFormat="1" ht="14.25" customHeight="1" x14ac:dyDescent="0.2">
      <c r="B345" s="118">
        <v>341</v>
      </c>
      <c r="C345" s="2" t="s">
        <v>7</v>
      </c>
      <c r="D345" s="2" t="s">
        <v>1092</v>
      </c>
      <c r="E345" s="2" t="s">
        <v>2166</v>
      </c>
      <c r="F345" s="133" t="s">
        <v>3777</v>
      </c>
    </row>
    <row r="346" spans="2:6" s="25" customFormat="1" ht="14.25" customHeight="1" x14ac:dyDescent="0.2">
      <c r="B346" s="118">
        <v>342</v>
      </c>
      <c r="C346" s="2" t="s">
        <v>7</v>
      </c>
      <c r="D346" s="2" t="s">
        <v>1092</v>
      </c>
      <c r="E346" s="2" t="s">
        <v>1094</v>
      </c>
      <c r="F346" s="133" t="s">
        <v>3777</v>
      </c>
    </row>
    <row r="347" spans="2:6" s="25" customFormat="1" ht="14.25" customHeight="1" x14ac:dyDescent="0.2">
      <c r="B347" s="118">
        <v>343</v>
      </c>
      <c r="C347" s="2" t="s">
        <v>7</v>
      </c>
      <c r="D347" s="2" t="s">
        <v>1092</v>
      </c>
      <c r="E347" s="2" t="s">
        <v>1091</v>
      </c>
      <c r="F347" s="133" t="s">
        <v>3777</v>
      </c>
    </row>
    <row r="348" spans="2:6" s="25" customFormat="1" ht="14.25" customHeight="1" x14ac:dyDescent="0.2">
      <c r="B348" s="118">
        <v>344</v>
      </c>
      <c r="C348" s="2" t="s">
        <v>7</v>
      </c>
      <c r="D348" s="2" t="s">
        <v>276</v>
      </c>
      <c r="E348" s="2" t="s">
        <v>1089</v>
      </c>
      <c r="F348" s="133" t="s">
        <v>3777</v>
      </c>
    </row>
    <row r="349" spans="2:6" s="25" customFormat="1" ht="14.25" customHeight="1" x14ac:dyDescent="0.2">
      <c r="B349" s="118">
        <v>345</v>
      </c>
      <c r="C349" s="2" t="s">
        <v>7</v>
      </c>
      <c r="D349" s="2" t="s">
        <v>276</v>
      </c>
      <c r="E349" s="2" t="s">
        <v>1087</v>
      </c>
      <c r="F349" s="133" t="s">
        <v>3777</v>
      </c>
    </row>
    <row r="350" spans="2:6" s="25" customFormat="1" ht="14.25" customHeight="1" x14ac:dyDescent="0.2">
      <c r="B350" s="118">
        <v>346</v>
      </c>
      <c r="C350" s="2" t="s">
        <v>7</v>
      </c>
      <c r="D350" s="2" t="s">
        <v>276</v>
      </c>
      <c r="E350" s="2" t="s">
        <v>3152</v>
      </c>
      <c r="F350" s="133" t="s">
        <v>3777</v>
      </c>
    </row>
    <row r="351" spans="2:6" s="25" customFormat="1" ht="14.25" customHeight="1" x14ac:dyDescent="0.2">
      <c r="B351" s="118">
        <v>347</v>
      </c>
      <c r="C351" s="2" t="s">
        <v>7</v>
      </c>
      <c r="D351" s="2" t="s">
        <v>276</v>
      </c>
      <c r="E351" s="2" t="s">
        <v>1085</v>
      </c>
      <c r="F351" s="133" t="s">
        <v>3777</v>
      </c>
    </row>
    <row r="352" spans="2:6" s="25" customFormat="1" ht="14.25" customHeight="1" x14ac:dyDescent="0.2">
      <c r="B352" s="118">
        <v>348</v>
      </c>
      <c r="C352" s="2" t="s">
        <v>7</v>
      </c>
      <c r="D352" s="2" t="s">
        <v>276</v>
      </c>
      <c r="E352" s="2" t="s">
        <v>3150</v>
      </c>
      <c r="F352" s="133" t="s">
        <v>3777</v>
      </c>
    </row>
    <row r="353" spans="2:6" s="25" customFormat="1" ht="14.25" customHeight="1" x14ac:dyDescent="0.2">
      <c r="B353" s="118">
        <v>349</v>
      </c>
      <c r="C353" s="2" t="s">
        <v>7</v>
      </c>
      <c r="D353" s="2" t="s">
        <v>276</v>
      </c>
      <c r="E353" s="2" t="s">
        <v>1083</v>
      </c>
      <c r="F353" s="133" t="s">
        <v>3777</v>
      </c>
    </row>
    <row r="354" spans="2:6" s="25" customFormat="1" ht="14.25" customHeight="1" x14ac:dyDescent="0.2">
      <c r="B354" s="118">
        <v>350</v>
      </c>
      <c r="C354" s="2" t="s">
        <v>7</v>
      </c>
      <c r="D354" s="2" t="s">
        <v>276</v>
      </c>
      <c r="E354" s="2" t="s">
        <v>1081</v>
      </c>
      <c r="F354" s="133" t="s">
        <v>3777</v>
      </c>
    </row>
    <row r="355" spans="2:6" s="25" customFormat="1" ht="14.25" customHeight="1" x14ac:dyDescent="0.2">
      <c r="B355" s="118">
        <v>351</v>
      </c>
      <c r="C355" s="2" t="s">
        <v>7</v>
      </c>
      <c r="D355" s="2" t="s">
        <v>276</v>
      </c>
      <c r="E355" s="2" t="s">
        <v>1079</v>
      </c>
      <c r="F355" s="133" t="s">
        <v>3777</v>
      </c>
    </row>
    <row r="356" spans="2:6" s="25" customFormat="1" ht="14.25" customHeight="1" x14ac:dyDescent="0.2">
      <c r="B356" s="118">
        <v>352</v>
      </c>
      <c r="C356" s="2" t="s">
        <v>7</v>
      </c>
      <c r="D356" s="2" t="s">
        <v>276</v>
      </c>
      <c r="E356" s="2" t="s">
        <v>1077</v>
      </c>
      <c r="F356" s="133" t="s">
        <v>3777</v>
      </c>
    </row>
    <row r="357" spans="2:6" s="25" customFormat="1" ht="14.25" customHeight="1" x14ac:dyDescent="0.2">
      <c r="B357" s="118">
        <v>353</v>
      </c>
      <c r="C357" s="2" t="s">
        <v>7</v>
      </c>
      <c r="D357" s="2" t="s">
        <v>276</v>
      </c>
      <c r="E357" s="2" t="s">
        <v>1075</v>
      </c>
      <c r="F357" s="133" t="s">
        <v>3777</v>
      </c>
    </row>
    <row r="358" spans="2:6" s="25" customFormat="1" ht="14.25" customHeight="1" x14ac:dyDescent="0.2">
      <c r="B358" s="118">
        <v>354</v>
      </c>
      <c r="C358" s="2" t="s">
        <v>7</v>
      </c>
      <c r="D358" s="2" t="s">
        <v>276</v>
      </c>
      <c r="E358" s="2" t="s">
        <v>2164</v>
      </c>
      <c r="F358" s="133" t="s">
        <v>3777</v>
      </c>
    </row>
    <row r="359" spans="2:6" s="25" customFormat="1" ht="14.25" customHeight="1" x14ac:dyDescent="0.2">
      <c r="B359" s="118">
        <v>355</v>
      </c>
      <c r="C359" s="2" t="s">
        <v>7</v>
      </c>
      <c r="D359" s="2" t="s">
        <v>276</v>
      </c>
      <c r="E359" s="2" t="s">
        <v>1073</v>
      </c>
      <c r="F359" s="133" t="s">
        <v>3777</v>
      </c>
    </row>
    <row r="360" spans="2:6" s="25" customFormat="1" ht="14.25" customHeight="1" x14ac:dyDescent="0.2">
      <c r="B360" s="118">
        <v>356</v>
      </c>
      <c r="C360" s="2" t="s">
        <v>7</v>
      </c>
      <c r="D360" s="2" t="s">
        <v>276</v>
      </c>
      <c r="E360" s="2" t="s">
        <v>1071</v>
      </c>
      <c r="F360" s="133" t="s">
        <v>3777</v>
      </c>
    </row>
    <row r="361" spans="2:6" s="25" customFormat="1" ht="14.25" customHeight="1" x14ac:dyDescent="0.2">
      <c r="B361" s="118">
        <v>357</v>
      </c>
      <c r="C361" s="2" t="s">
        <v>7</v>
      </c>
      <c r="D361" s="2" t="s">
        <v>1047</v>
      </c>
      <c r="E361" s="2" t="s">
        <v>1069</v>
      </c>
      <c r="F361" s="133" t="s">
        <v>3777</v>
      </c>
    </row>
    <row r="362" spans="2:6" s="25" customFormat="1" ht="14.25" customHeight="1" x14ac:dyDescent="0.2">
      <c r="B362" s="118">
        <v>358</v>
      </c>
      <c r="C362" s="2" t="s">
        <v>7</v>
      </c>
      <c r="D362" s="2" t="s">
        <v>1047</v>
      </c>
      <c r="E362" s="2" t="s">
        <v>1067</v>
      </c>
      <c r="F362" s="133" t="s">
        <v>3777</v>
      </c>
    </row>
    <row r="363" spans="2:6" s="25" customFormat="1" ht="14.25" customHeight="1" x14ac:dyDescent="0.2">
      <c r="B363" s="118">
        <v>359</v>
      </c>
      <c r="C363" s="2" t="s">
        <v>7</v>
      </c>
      <c r="D363" s="2" t="s">
        <v>1047</v>
      </c>
      <c r="E363" s="2" t="s">
        <v>2162</v>
      </c>
      <c r="F363" s="133" t="s">
        <v>3777</v>
      </c>
    </row>
    <row r="364" spans="2:6" s="25" customFormat="1" ht="14.25" customHeight="1" x14ac:dyDescent="0.2">
      <c r="B364" s="118">
        <v>360</v>
      </c>
      <c r="C364" s="2" t="s">
        <v>7</v>
      </c>
      <c r="D364" s="2" t="s">
        <v>1047</v>
      </c>
      <c r="E364" s="2" t="s">
        <v>1047</v>
      </c>
      <c r="F364" s="133" t="s">
        <v>3777</v>
      </c>
    </row>
    <row r="365" spans="2:6" s="25" customFormat="1" ht="14.25" customHeight="1" x14ac:dyDescent="0.2">
      <c r="B365" s="118">
        <v>361</v>
      </c>
      <c r="C365" s="2" t="s">
        <v>7</v>
      </c>
      <c r="D365" s="2" t="s">
        <v>1047</v>
      </c>
      <c r="E365" s="2" t="s">
        <v>1065</v>
      </c>
      <c r="F365" s="133" t="s">
        <v>3777</v>
      </c>
    </row>
    <row r="366" spans="2:6" s="25" customFormat="1" ht="14.25" customHeight="1" x14ac:dyDescent="0.2">
      <c r="B366" s="118">
        <v>362</v>
      </c>
      <c r="C366" s="2" t="s">
        <v>7</v>
      </c>
      <c r="D366" s="2" t="s">
        <v>1047</v>
      </c>
      <c r="E366" s="2" t="s">
        <v>1063</v>
      </c>
      <c r="F366" s="133" t="s">
        <v>3777</v>
      </c>
    </row>
    <row r="367" spans="2:6" s="25" customFormat="1" ht="14.25" customHeight="1" x14ac:dyDescent="0.2">
      <c r="B367" s="118">
        <v>363</v>
      </c>
      <c r="C367" s="2" t="s">
        <v>7</v>
      </c>
      <c r="D367" s="2" t="s">
        <v>1047</v>
      </c>
      <c r="E367" s="2" t="s">
        <v>1061</v>
      </c>
      <c r="F367" s="133" t="s">
        <v>3777</v>
      </c>
    </row>
    <row r="368" spans="2:6" s="25" customFormat="1" ht="14.25" customHeight="1" x14ac:dyDescent="0.2">
      <c r="B368" s="118">
        <v>364</v>
      </c>
      <c r="C368" s="2" t="s">
        <v>7</v>
      </c>
      <c r="D368" s="2" t="s">
        <v>1047</v>
      </c>
      <c r="E368" s="2" t="s">
        <v>1059</v>
      </c>
      <c r="F368" s="133" t="s">
        <v>3777</v>
      </c>
    </row>
    <row r="369" spans="2:6" s="25" customFormat="1" ht="14.25" customHeight="1" x14ac:dyDescent="0.2">
      <c r="B369" s="118">
        <v>365</v>
      </c>
      <c r="C369" s="2" t="s">
        <v>7</v>
      </c>
      <c r="D369" s="2" t="s">
        <v>1047</v>
      </c>
      <c r="E369" s="2" t="s">
        <v>3779</v>
      </c>
      <c r="F369" s="133" t="s">
        <v>3777</v>
      </c>
    </row>
    <row r="370" spans="2:6" s="25" customFormat="1" ht="14.25" customHeight="1" x14ac:dyDescent="0.2">
      <c r="B370" s="118">
        <v>366</v>
      </c>
      <c r="C370" s="2" t="s">
        <v>7</v>
      </c>
      <c r="D370" s="2" t="s">
        <v>1047</v>
      </c>
      <c r="E370" s="2" t="s">
        <v>2160</v>
      </c>
      <c r="F370" s="133" t="s">
        <v>3777</v>
      </c>
    </row>
    <row r="371" spans="2:6" s="25" customFormat="1" ht="14.25" customHeight="1" x14ac:dyDescent="0.2">
      <c r="B371" s="118">
        <v>367</v>
      </c>
      <c r="C371" s="2" t="s">
        <v>7</v>
      </c>
      <c r="D371" s="2" t="s">
        <v>1047</v>
      </c>
      <c r="E371" s="2" t="s">
        <v>1055</v>
      </c>
      <c r="F371" s="133" t="s">
        <v>3777</v>
      </c>
    </row>
    <row r="372" spans="2:6" s="25" customFormat="1" ht="14.25" customHeight="1" x14ac:dyDescent="0.2">
      <c r="B372" s="118">
        <v>368</v>
      </c>
      <c r="C372" s="2" t="s">
        <v>7</v>
      </c>
      <c r="D372" s="2" t="s">
        <v>1047</v>
      </c>
      <c r="E372" s="2" t="s">
        <v>1053</v>
      </c>
      <c r="F372" s="133" t="s">
        <v>3777</v>
      </c>
    </row>
    <row r="373" spans="2:6" s="25" customFormat="1" ht="14.25" customHeight="1" x14ac:dyDescent="0.2">
      <c r="B373" s="118">
        <v>369</v>
      </c>
      <c r="C373" s="2" t="s">
        <v>7</v>
      </c>
      <c r="D373" s="2" t="s">
        <v>1047</v>
      </c>
      <c r="E373" s="2" t="s">
        <v>2158</v>
      </c>
      <c r="F373" s="133" t="s">
        <v>3777</v>
      </c>
    </row>
    <row r="374" spans="2:6" s="25" customFormat="1" ht="14.25" customHeight="1" x14ac:dyDescent="0.2">
      <c r="B374" s="118">
        <v>370</v>
      </c>
      <c r="C374" s="2" t="s">
        <v>7</v>
      </c>
      <c r="D374" s="2" t="s">
        <v>1047</v>
      </c>
      <c r="E374" s="2" t="s">
        <v>1051</v>
      </c>
      <c r="F374" s="133" t="s">
        <v>3777</v>
      </c>
    </row>
    <row r="375" spans="2:6" s="25" customFormat="1" ht="14.25" customHeight="1" x14ac:dyDescent="0.2">
      <c r="B375" s="118">
        <v>371</v>
      </c>
      <c r="C375" s="2" t="s">
        <v>7</v>
      </c>
      <c r="D375" s="2" t="s">
        <v>1047</v>
      </c>
      <c r="E375" s="2" t="s">
        <v>3147</v>
      </c>
      <c r="F375" s="133" t="s">
        <v>3777</v>
      </c>
    </row>
    <row r="376" spans="2:6" s="25" customFormat="1" ht="14.25" customHeight="1" x14ac:dyDescent="0.2">
      <c r="B376" s="118">
        <v>372</v>
      </c>
      <c r="C376" s="2" t="s">
        <v>7</v>
      </c>
      <c r="D376" s="2" t="s">
        <v>1047</v>
      </c>
      <c r="E376" s="2" t="s">
        <v>2156</v>
      </c>
      <c r="F376" s="133" t="s">
        <v>3777</v>
      </c>
    </row>
    <row r="377" spans="2:6" s="25" customFormat="1" ht="14.25" customHeight="1" x14ac:dyDescent="0.2">
      <c r="B377" s="118">
        <v>373</v>
      </c>
      <c r="C377" s="2" t="s">
        <v>7</v>
      </c>
      <c r="D377" s="2" t="s">
        <v>1047</v>
      </c>
      <c r="E377" s="2" t="s">
        <v>1049</v>
      </c>
      <c r="F377" s="133" t="s">
        <v>3777</v>
      </c>
    </row>
    <row r="378" spans="2:6" s="25" customFormat="1" ht="14.25" customHeight="1" x14ac:dyDescent="0.2">
      <c r="B378" s="118">
        <v>374</v>
      </c>
      <c r="C378" s="2" t="s">
        <v>7</v>
      </c>
      <c r="D378" s="2" t="s">
        <v>1047</v>
      </c>
      <c r="E378" s="2" t="s">
        <v>1046</v>
      </c>
      <c r="F378" s="133" t="s">
        <v>3775</v>
      </c>
    </row>
    <row r="379" spans="2:6" s="25" customFormat="1" ht="14.25" customHeight="1" x14ac:dyDescent="0.2">
      <c r="B379" s="118">
        <v>375</v>
      </c>
      <c r="C379" s="2" t="s">
        <v>7</v>
      </c>
      <c r="D379" s="2" t="s">
        <v>1047</v>
      </c>
      <c r="E379" s="2" t="s">
        <v>2154</v>
      </c>
      <c r="F379" s="133" t="s">
        <v>3777</v>
      </c>
    </row>
    <row r="380" spans="2:6" s="25" customFormat="1" ht="14.25" customHeight="1" x14ac:dyDescent="0.2">
      <c r="B380" s="118">
        <v>376</v>
      </c>
      <c r="C380" s="2" t="s">
        <v>7</v>
      </c>
      <c r="D380" s="2" t="s">
        <v>1040</v>
      </c>
      <c r="E380" s="2" t="s">
        <v>1044</v>
      </c>
      <c r="F380" s="133" t="s">
        <v>3777</v>
      </c>
    </row>
    <row r="381" spans="2:6" s="25" customFormat="1" ht="14.25" customHeight="1" x14ac:dyDescent="0.2">
      <c r="B381" s="118">
        <v>377</v>
      </c>
      <c r="C381" s="2" t="s">
        <v>7</v>
      </c>
      <c r="D381" s="2" t="s">
        <v>1040</v>
      </c>
      <c r="E381" s="2" t="s">
        <v>3145</v>
      </c>
      <c r="F381" s="133" t="s">
        <v>3777</v>
      </c>
    </row>
    <row r="382" spans="2:6" s="25" customFormat="1" ht="14.25" customHeight="1" x14ac:dyDescent="0.2">
      <c r="B382" s="118">
        <v>378</v>
      </c>
      <c r="C382" s="2" t="s">
        <v>7</v>
      </c>
      <c r="D382" s="2" t="s">
        <v>1040</v>
      </c>
      <c r="E382" s="2" t="s">
        <v>2152</v>
      </c>
      <c r="F382" s="133" t="s">
        <v>3777</v>
      </c>
    </row>
    <row r="383" spans="2:6" s="25" customFormat="1" ht="14.25" customHeight="1" x14ac:dyDescent="0.2">
      <c r="B383" s="118">
        <v>379</v>
      </c>
      <c r="C383" s="2" t="s">
        <v>7</v>
      </c>
      <c r="D383" s="2" t="s">
        <v>1040</v>
      </c>
      <c r="E383" s="2" t="s">
        <v>1042</v>
      </c>
      <c r="F383" s="133" t="s">
        <v>3777</v>
      </c>
    </row>
    <row r="384" spans="2:6" s="25" customFormat="1" ht="14.25" customHeight="1" x14ac:dyDescent="0.2">
      <c r="B384" s="118">
        <v>380</v>
      </c>
      <c r="C384" s="2" t="s">
        <v>7</v>
      </c>
      <c r="D384" s="2" t="s">
        <v>1040</v>
      </c>
      <c r="E384" s="2" t="s">
        <v>810</v>
      </c>
      <c r="F384" s="133" t="s">
        <v>3777</v>
      </c>
    </row>
    <row r="385" spans="2:6" s="25" customFormat="1" ht="14.25" customHeight="1" x14ac:dyDescent="0.2">
      <c r="B385" s="118">
        <v>381</v>
      </c>
      <c r="C385" s="2" t="s">
        <v>7</v>
      </c>
      <c r="D385" s="2" t="s">
        <v>1040</v>
      </c>
      <c r="E385" s="2" t="s">
        <v>3143</v>
      </c>
      <c r="F385" s="133" t="s">
        <v>3777</v>
      </c>
    </row>
    <row r="386" spans="2:6" s="25" customFormat="1" ht="14.25" customHeight="1" x14ac:dyDescent="0.2">
      <c r="B386" s="118">
        <v>382</v>
      </c>
      <c r="C386" s="2" t="s">
        <v>7</v>
      </c>
      <c r="D386" s="2" t="s">
        <v>1040</v>
      </c>
      <c r="E386" s="2" t="s">
        <v>2150</v>
      </c>
      <c r="F386" s="133" t="s">
        <v>3775</v>
      </c>
    </row>
    <row r="387" spans="2:6" s="25" customFormat="1" ht="14.25" customHeight="1" x14ac:dyDescent="0.2">
      <c r="B387" s="118">
        <v>383</v>
      </c>
      <c r="C387" s="2" t="s">
        <v>7</v>
      </c>
      <c r="D387" s="2" t="s">
        <v>1031</v>
      </c>
      <c r="E387" s="2" t="s">
        <v>1038</v>
      </c>
      <c r="F387" s="133" t="s">
        <v>3777</v>
      </c>
    </row>
    <row r="388" spans="2:6" s="25" customFormat="1" ht="14.25" customHeight="1" x14ac:dyDescent="0.2">
      <c r="B388" s="118">
        <v>384</v>
      </c>
      <c r="C388" s="2" t="s">
        <v>7</v>
      </c>
      <c r="D388" s="2" t="s">
        <v>1031</v>
      </c>
      <c r="E388" s="2" t="s">
        <v>1036</v>
      </c>
      <c r="F388" s="133" t="s">
        <v>3777</v>
      </c>
    </row>
    <row r="389" spans="2:6" s="25" customFormat="1" ht="14.25" customHeight="1" x14ac:dyDescent="0.2">
      <c r="B389" s="118">
        <v>385</v>
      </c>
      <c r="C389" s="2" t="s">
        <v>7</v>
      </c>
      <c r="D389" s="2" t="s">
        <v>1031</v>
      </c>
      <c r="E389" s="2" t="s">
        <v>1031</v>
      </c>
      <c r="F389" s="133" t="s">
        <v>3777</v>
      </c>
    </row>
    <row r="390" spans="2:6" s="25" customFormat="1" ht="14.25" customHeight="1" x14ac:dyDescent="0.2">
      <c r="B390" s="118">
        <v>386</v>
      </c>
      <c r="C390" s="2" t="s">
        <v>7</v>
      </c>
      <c r="D390" s="2" t="s">
        <v>1031</v>
      </c>
      <c r="E390" s="2" t="s">
        <v>1033</v>
      </c>
      <c r="F390" s="133" t="s">
        <v>3777</v>
      </c>
    </row>
    <row r="391" spans="2:6" s="25" customFormat="1" ht="14.25" customHeight="1" x14ac:dyDescent="0.2">
      <c r="B391" s="118">
        <v>387</v>
      </c>
      <c r="C391" s="2" t="s">
        <v>7</v>
      </c>
      <c r="D391" s="2" t="s">
        <v>1031</v>
      </c>
      <c r="E391" s="2" t="s">
        <v>1030</v>
      </c>
      <c r="F391" s="133" t="s">
        <v>3775</v>
      </c>
    </row>
    <row r="392" spans="2:6" s="25" customFormat="1" ht="14.25" customHeight="1" x14ac:dyDescent="0.2">
      <c r="B392" s="118">
        <v>388</v>
      </c>
      <c r="C392" s="2" t="s">
        <v>7</v>
      </c>
      <c r="D392" s="2" t="s">
        <v>272</v>
      </c>
      <c r="E392" s="2" t="s">
        <v>3141</v>
      </c>
      <c r="F392" s="133" t="s">
        <v>3777</v>
      </c>
    </row>
    <row r="393" spans="2:6" s="25" customFormat="1" ht="14.25" customHeight="1" x14ac:dyDescent="0.2">
      <c r="B393" s="118">
        <v>389</v>
      </c>
      <c r="C393" s="2" t="s">
        <v>7</v>
      </c>
      <c r="D393" s="2" t="s">
        <v>272</v>
      </c>
      <c r="E393" s="2" t="s">
        <v>3139</v>
      </c>
      <c r="F393" s="133" t="s">
        <v>3777</v>
      </c>
    </row>
    <row r="394" spans="2:6" s="25" customFormat="1" ht="14.25" customHeight="1" x14ac:dyDescent="0.2">
      <c r="B394" s="118">
        <v>390</v>
      </c>
      <c r="C394" s="2" t="s">
        <v>7</v>
      </c>
      <c r="D394" s="2" t="s">
        <v>272</v>
      </c>
      <c r="E394" s="2" t="s">
        <v>1028</v>
      </c>
      <c r="F394" s="133" t="s">
        <v>3775</v>
      </c>
    </row>
    <row r="395" spans="2:6" s="25" customFormat="1" ht="14.25" customHeight="1" x14ac:dyDescent="0.2">
      <c r="B395" s="118">
        <v>391</v>
      </c>
      <c r="C395" s="2" t="s">
        <v>7</v>
      </c>
      <c r="D395" s="2" t="s">
        <v>272</v>
      </c>
      <c r="E395" s="2" t="s">
        <v>2575</v>
      </c>
      <c r="F395" s="133" t="s">
        <v>3777</v>
      </c>
    </row>
    <row r="396" spans="2:6" s="25" customFormat="1" ht="14.25" customHeight="1" x14ac:dyDescent="0.2">
      <c r="B396" s="118">
        <v>392</v>
      </c>
      <c r="C396" s="2" t="s">
        <v>7</v>
      </c>
      <c r="D396" s="2" t="s">
        <v>272</v>
      </c>
      <c r="E396" s="2" t="s">
        <v>3136</v>
      </c>
      <c r="F396" s="133" t="s">
        <v>3777</v>
      </c>
    </row>
    <row r="397" spans="2:6" s="25" customFormat="1" ht="14.25" customHeight="1" x14ac:dyDescent="0.2">
      <c r="B397" s="118">
        <v>393</v>
      </c>
      <c r="C397" s="2" t="s">
        <v>7</v>
      </c>
      <c r="D397" s="2" t="s">
        <v>272</v>
      </c>
      <c r="E397" s="2" t="s">
        <v>3134</v>
      </c>
      <c r="F397" s="133" t="s">
        <v>3777</v>
      </c>
    </row>
    <row r="398" spans="2:6" s="25" customFormat="1" ht="14.25" customHeight="1" x14ac:dyDescent="0.2">
      <c r="B398" s="118">
        <v>394</v>
      </c>
      <c r="C398" s="2" t="s">
        <v>7</v>
      </c>
      <c r="D398" s="2" t="s">
        <v>272</v>
      </c>
      <c r="E398" s="2" t="s">
        <v>1026</v>
      </c>
      <c r="F398" s="133" t="s">
        <v>3777</v>
      </c>
    </row>
    <row r="399" spans="2:6" s="25" customFormat="1" ht="14.25" customHeight="1" x14ac:dyDescent="0.2">
      <c r="B399" s="118">
        <v>395</v>
      </c>
      <c r="C399" s="2" t="s">
        <v>7</v>
      </c>
      <c r="D399" s="2" t="s">
        <v>272</v>
      </c>
      <c r="E399" s="2" t="s">
        <v>2148</v>
      </c>
      <c r="F399" s="133" t="s">
        <v>3777</v>
      </c>
    </row>
    <row r="400" spans="2:6" s="25" customFormat="1" ht="14.25" customHeight="1" x14ac:dyDescent="0.2">
      <c r="B400" s="118">
        <v>396</v>
      </c>
      <c r="C400" s="2" t="s">
        <v>7</v>
      </c>
      <c r="D400" s="2" t="s">
        <v>272</v>
      </c>
      <c r="E400" s="2" t="s">
        <v>1024</v>
      </c>
      <c r="F400" s="133" t="s">
        <v>3777</v>
      </c>
    </row>
    <row r="401" spans="2:6" s="25" customFormat="1" ht="14.25" customHeight="1" x14ac:dyDescent="0.2">
      <c r="B401" s="118">
        <v>397</v>
      </c>
      <c r="C401" s="2" t="s">
        <v>7</v>
      </c>
      <c r="D401" s="2" t="s">
        <v>272</v>
      </c>
      <c r="E401" s="2" t="s">
        <v>3132</v>
      </c>
      <c r="F401" s="133" t="s">
        <v>3777</v>
      </c>
    </row>
    <row r="402" spans="2:6" s="25" customFormat="1" ht="14.25" customHeight="1" x14ac:dyDescent="0.2">
      <c r="B402" s="118">
        <v>398</v>
      </c>
      <c r="C402" s="2" t="s">
        <v>13</v>
      </c>
      <c r="D402" s="2" t="s">
        <v>1017</v>
      </c>
      <c r="E402" s="2" t="s">
        <v>3130</v>
      </c>
      <c r="F402" s="133" t="s">
        <v>3775</v>
      </c>
    </row>
    <row r="403" spans="2:6" s="25" customFormat="1" ht="14.25" customHeight="1" x14ac:dyDescent="0.2">
      <c r="B403" s="118">
        <v>399</v>
      </c>
      <c r="C403" s="2" t="s">
        <v>13</v>
      </c>
      <c r="D403" s="2" t="s">
        <v>1017</v>
      </c>
      <c r="E403" s="2" t="s">
        <v>3128</v>
      </c>
      <c r="F403" s="133" t="s">
        <v>3777</v>
      </c>
    </row>
    <row r="404" spans="2:6" s="25" customFormat="1" ht="14.25" customHeight="1" x14ac:dyDescent="0.2">
      <c r="B404" s="118">
        <v>400</v>
      </c>
      <c r="C404" s="2" t="s">
        <v>13</v>
      </c>
      <c r="D404" s="2" t="s">
        <v>1017</v>
      </c>
      <c r="E404" s="2" t="s">
        <v>1022</v>
      </c>
      <c r="F404" s="133" t="s">
        <v>3775</v>
      </c>
    </row>
    <row r="405" spans="2:6" s="25" customFormat="1" ht="14.25" customHeight="1" x14ac:dyDescent="0.2">
      <c r="B405" s="118">
        <v>401</v>
      </c>
      <c r="C405" s="2" t="s">
        <v>13</v>
      </c>
      <c r="D405" s="2" t="s">
        <v>1017</v>
      </c>
      <c r="E405" s="2" t="s">
        <v>3126</v>
      </c>
      <c r="F405" s="133" t="s">
        <v>3777</v>
      </c>
    </row>
    <row r="406" spans="2:6" s="25" customFormat="1" ht="14.25" customHeight="1" x14ac:dyDescent="0.2">
      <c r="B406" s="118">
        <v>402</v>
      </c>
      <c r="C406" s="2" t="s">
        <v>13</v>
      </c>
      <c r="D406" s="2" t="s">
        <v>1017</v>
      </c>
      <c r="E406" s="2" t="s">
        <v>1208</v>
      </c>
      <c r="F406" s="133" t="s">
        <v>3777</v>
      </c>
    </row>
    <row r="407" spans="2:6" s="25" customFormat="1" ht="14.25" customHeight="1" x14ac:dyDescent="0.2">
      <c r="B407" s="118">
        <v>403</v>
      </c>
      <c r="C407" s="2" t="s">
        <v>13</v>
      </c>
      <c r="D407" s="2" t="s">
        <v>1017</v>
      </c>
      <c r="E407" s="2" t="s">
        <v>1020</v>
      </c>
      <c r="F407" s="133" t="s">
        <v>3777</v>
      </c>
    </row>
    <row r="408" spans="2:6" s="25" customFormat="1" ht="14.25" customHeight="1" x14ac:dyDescent="0.2">
      <c r="B408" s="118">
        <v>404</v>
      </c>
      <c r="C408" s="2" t="s">
        <v>13</v>
      </c>
      <c r="D408" s="2" t="s">
        <v>1017</v>
      </c>
      <c r="E408" s="2" t="s">
        <v>3123</v>
      </c>
      <c r="F408" s="133" t="s">
        <v>3777</v>
      </c>
    </row>
    <row r="409" spans="2:6" s="25" customFormat="1" ht="14.25" customHeight="1" x14ac:dyDescent="0.2">
      <c r="B409" s="118">
        <v>405</v>
      </c>
      <c r="C409" s="2" t="s">
        <v>13</v>
      </c>
      <c r="D409" s="2" t="s">
        <v>1017</v>
      </c>
      <c r="E409" s="2" t="s">
        <v>2146</v>
      </c>
      <c r="F409" s="133" t="s">
        <v>3775</v>
      </c>
    </row>
    <row r="410" spans="2:6" s="25" customFormat="1" ht="14.25" customHeight="1" x14ac:dyDescent="0.2">
      <c r="B410" s="118">
        <v>406</v>
      </c>
      <c r="C410" s="2" t="s">
        <v>13</v>
      </c>
      <c r="D410" s="2" t="s">
        <v>1017</v>
      </c>
      <c r="E410" s="2" t="s">
        <v>843</v>
      </c>
      <c r="F410" s="133" t="s">
        <v>3775</v>
      </c>
    </row>
    <row r="411" spans="2:6" s="25" customFormat="1" ht="14.25" customHeight="1" x14ac:dyDescent="0.2">
      <c r="B411" s="118">
        <v>407</v>
      </c>
      <c r="C411" s="2" t="s">
        <v>13</v>
      </c>
      <c r="D411" s="2" t="s">
        <v>1017</v>
      </c>
      <c r="E411" s="2" t="s">
        <v>3121</v>
      </c>
      <c r="F411" s="133" t="s">
        <v>3775</v>
      </c>
    </row>
    <row r="412" spans="2:6" s="25" customFormat="1" ht="14.25" customHeight="1" x14ac:dyDescent="0.2">
      <c r="B412" s="118">
        <v>408</v>
      </c>
      <c r="C412" s="2" t="s">
        <v>13</v>
      </c>
      <c r="D412" s="2" t="s">
        <v>1017</v>
      </c>
      <c r="E412" s="2" t="s">
        <v>3119</v>
      </c>
      <c r="F412" s="133" t="s">
        <v>3775</v>
      </c>
    </row>
    <row r="413" spans="2:6" s="25" customFormat="1" ht="14.25" customHeight="1" x14ac:dyDescent="0.2">
      <c r="B413" s="118">
        <v>409</v>
      </c>
      <c r="C413" s="2" t="s">
        <v>13</v>
      </c>
      <c r="D413" s="2" t="s">
        <v>1017</v>
      </c>
      <c r="E413" s="2" t="s">
        <v>3117</v>
      </c>
      <c r="F413" s="133" t="s">
        <v>3775</v>
      </c>
    </row>
    <row r="414" spans="2:6" s="25" customFormat="1" ht="14.25" customHeight="1" x14ac:dyDescent="0.2">
      <c r="B414" s="118">
        <v>410</v>
      </c>
      <c r="C414" s="2" t="s">
        <v>13</v>
      </c>
      <c r="D414" s="2" t="s">
        <v>1017</v>
      </c>
      <c r="E414" s="2" t="s">
        <v>3115</v>
      </c>
      <c r="F414" s="133" t="s">
        <v>3777</v>
      </c>
    </row>
    <row r="415" spans="2:6" s="25" customFormat="1" ht="14.25" customHeight="1" x14ac:dyDescent="0.2">
      <c r="B415" s="118">
        <v>411</v>
      </c>
      <c r="C415" s="2" t="s">
        <v>13</v>
      </c>
      <c r="D415" s="2" t="s">
        <v>1017</v>
      </c>
      <c r="E415" s="2" t="s">
        <v>1016</v>
      </c>
      <c r="F415" s="133" t="s">
        <v>3775</v>
      </c>
    </row>
    <row r="416" spans="2:6" s="25" customFormat="1" ht="14.25" customHeight="1" x14ac:dyDescent="0.2">
      <c r="B416" s="118">
        <v>412</v>
      </c>
      <c r="C416" s="2" t="s">
        <v>13</v>
      </c>
      <c r="D416" s="2" t="s">
        <v>3105</v>
      </c>
      <c r="E416" s="2" t="s">
        <v>3113</v>
      </c>
      <c r="F416" s="133" t="s">
        <v>3775</v>
      </c>
    </row>
    <row r="417" spans="2:6" s="25" customFormat="1" ht="14.25" customHeight="1" x14ac:dyDescent="0.2">
      <c r="B417" s="118">
        <v>413</v>
      </c>
      <c r="C417" s="2" t="s">
        <v>13</v>
      </c>
      <c r="D417" s="2" t="s">
        <v>3105</v>
      </c>
      <c r="E417" s="2" t="s">
        <v>3111</v>
      </c>
      <c r="F417" s="133" t="s">
        <v>3775</v>
      </c>
    </row>
    <row r="418" spans="2:6" s="25" customFormat="1" ht="14.25" customHeight="1" x14ac:dyDescent="0.2">
      <c r="B418" s="118">
        <v>414</v>
      </c>
      <c r="C418" s="2" t="s">
        <v>13</v>
      </c>
      <c r="D418" s="2" t="s">
        <v>3105</v>
      </c>
      <c r="E418" s="2" t="s">
        <v>3109</v>
      </c>
      <c r="F418" s="133" t="s">
        <v>3775</v>
      </c>
    </row>
    <row r="419" spans="2:6" s="25" customFormat="1" ht="14.25" customHeight="1" x14ac:dyDescent="0.2">
      <c r="B419" s="118">
        <v>415</v>
      </c>
      <c r="C419" s="2" t="s">
        <v>13</v>
      </c>
      <c r="D419" s="2" t="s">
        <v>3105</v>
      </c>
      <c r="E419" s="2" t="s">
        <v>3107</v>
      </c>
      <c r="F419" s="133" t="s">
        <v>3775</v>
      </c>
    </row>
    <row r="420" spans="2:6" s="25" customFormat="1" ht="14.25" customHeight="1" x14ac:dyDescent="0.2">
      <c r="B420" s="118">
        <v>416</v>
      </c>
      <c r="C420" s="2" t="s">
        <v>13</v>
      </c>
      <c r="D420" s="2" t="s">
        <v>3105</v>
      </c>
      <c r="E420" s="2" t="s">
        <v>3104</v>
      </c>
      <c r="F420" s="133" t="s">
        <v>3775</v>
      </c>
    </row>
    <row r="421" spans="2:6" s="25" customFormat="1" ht="14.25" customHeight="1" x14ac:dyDescent="0.2">
      <c r="B421" s="118">
        <v>417</v>
      </c>
      <c r="C421" s="2" t="s">
        <v>13</v>
      </c>
      <c r="D421" s="2" t="s">
        <v>2144</v>
      </c>
      <c r="E421" s="2" t="s">
        <v>3102</v>
      </c>
      <c r="F421" s="133" t="s">
        <v>3775</v>
      </c>
    </row>
    <row r="422" spans="2:6" s="25" customFormat="1" ht="14.25" customHeight="1" x14ac:dyDescent="0.2">
      <c r="B422" s="118">
        <v>418</v>
      </c>
      <c r="C422" s="2" t="s">
        <v>13</v>
      </c>
      <c r="D422" s="2" t="s">
        <v>2144</v>
      </c>
      <c r="E422" s="2" t="s">
        <v>2143</v>
      </c>
      <c r="F422" s="133" t="s">
        <v>3775</v>
      </c>
    </row>
    <row r="423" spans="2:6" s="25" customFormat="1" ht="14.25" customHeight="1" x14ac:dyDescent="0.2">
      <c r="B423" s="118">
        <v>419</v>
      </c>
      <c r="C423" s="2" t="s">
        <v>13</v>
      </c>
      <c r="D423" s="2" t="s">
        <v>2144</v>
      </c>
      <c r="E423" s="2" t="s">
        <v>3100</v>
      </c>
      <c r="F423" s="133" t="s">
        <v>3777</v>
      </c>
    </row>
    <row r="424" spans="2:6" s="25" customFormat="1" ht="14.25" customHeight="1" x14ac:dyDescent="0.2">
      <c r="B424" s="118">
        <v>420</v>
      </c>
      <c r="C424" s="2" t="s">
        <v>13</v>
      </c>
      <c r="D424" s="2" t="s">
        <v>2141</v>
      </c>
      <c r="E424" s="2" t="s">
        <v>3098</v>
      </c>
      <c r="F424" s="133" t="s">
        <v>3777</v>
      </c>
    </row>
    <row r="425" spans="2:6" s="25" customFormat="1" ht="14.25" customHeight="1" x14ac:dyDescent="0.2">
      <c r="B425" s="118">
        <v>421</v>
      </c>
      <c r="C425" s="2" t="s">
        <v>13</v>
      </c>
      <c r="D425" s="2" t="s">
        <v>2141</v>
      </c>
      <c r="E425" s="2" t="s">
        <v>3096</v>
      </c>
      <c r="F425" s="133" t="s">
        <v>3775</v>
      </c>
    </row>
    <row r="426" spans="2:6" s="25" customFormat="1" ht="14.25" customHeight="1" x14ac:dyDescent="0.2">
      <c r="B426" s="118">
        <v>422</v>
      </c>
      <c r="C426" s="2" t="s">
        <v>13</v>
      </c>
      <c r="D426" s="2" t="s">
        <v>2141</v>
      </c>
      <c r="E426" s="2" t="s">
        <v>3094</v>
      </c>
      <c r="F426" s="133" t="s">
        <v>3775</v>
      </c>
    </row>
    <row r="427" spans="2:6" s="25" customFormat="1" ht="14.25" customHeight="1" x14ac:dyDescent="0.2">
      <c r="B427" s="118">
        <v>423</v>
      </c>
      <c r="C427" s="2" t="s">
        <v>13</v>
      </c>
      <c r="D427" s="2" t="s">
        <v>2141</v>
      </c>
      <c r="E427" s="2" t="s">
        <v>3092</v>
      </c>
      <c r="F427" s="133" t="s">
        <v>3775</v>
      </c>
    </row>
    <row r="428" spans="2:6" s="25" customFormat="1" ht="14.25" customHeight="1" x14ac:dyDescent="0.2">
      <c r="B428" s="118">
        <v>424</v>
      </c>
      <c r="C428" s="2" t="s">
        <v>13</v>
      </c>
      <c r="D428" s="2" t="s">
        <v>2141</v>
      </c>
      <c r="E428" s="2" t="s">
        <v>3090</v>
      </c>
      <c r="F428" s="133" t="s">
        <v>3775</v>
      </c>
    </row>
    <row r="429" spans="2:6" s="25" customFormat="1" ht="14.25" customHeight="1" x14ac:dyDescent="0.2">
      <c r="B429" s="118">
        <v>425</v>
      </c>
      <c r="C429" s="2" t="s">
        <v>13</v>
      </c>
      <c r="D429" s="2" t="s">
        <v>2141</v>
      </c>
      <c r="E429" s="2" t="s">
        <v>3088</v>
      </c>
      <c r="F429" s="133" t="s">
        <v>3777</v>
      </c>
    </row>
    <row r="430" spans="2:6" s="25" customFormat="1" ht="14.25" customHeight="1" x14ac:dyDescent="0.2">
      <c r="B430" s="118">
        <v>426</v>
      </c>
      <c r="C430" s="2" t="s">
        <v>13</v>
      </c>
      <c r="D430" s="2" t="s">
        <v>2141</v>
      </c>
      <c r="E430" s="2" t="s">
        <v>2140</v>
      </c>
      <c r="F430" s="133" t="s">
        <v>3775</v>
      </c>
    </row>
    <row r="431" spans="2:6" s="25" customFormat="1" ht="14.25" customHeight="1" x14ac:dyDescent="0.2">
      <c r="B431" s="118">
        <v>427</v>
      </c>
      <c r="C431" s="2" t="s">
        <v>13</v>
      </c>
      <c r="D431" s="2" t="s">
        <v>2136</v>
      </c>
      <c r="E431" s="2" t="s">
        <v>2704</v>
      </c>
      <c r="F431" s="133" t="s">
        <v>3775</v>
      </c>
    </row>
    <row r="432" spans="2:6" s="25" customFormat="1" ht="14.25" customHeight="1" x14ac:dyDescent="0.2">
      <c r="B432" s="118">
        <v>428</v>
      </c>
      <c r="C432" s="2" t="s">
        <v>13</v>
      </c>
      <c r="D432" s="2" t="s">
        <v>2136</v>
      </c>
      <c r="E432" s="2" t="s">
        <v>2138</v>
      </c>
      <c r="F432" s="133" t="s">
        <v>3775</v>
      </c>
    </row>
    <row r="433" spans="2:6" s="25" customFormat="1" ht="14.25" customHeight="1" x14ac:dyDescent="0.2">
      <c r="B433" s="118">
        <v>429</v>
      </c>
      <c r="C433" s="2" t="s">
        <v>13</v>
      </c>
      <c r="D433" s="2" t="s">
        <v>2136</v>
      </c>
      <c r="E433" s="2" t="s">
        <v>3085</v>
      </c>
      <c r="F433" s="133" t="s">
        <v>3777</v>
      </c>
    </row>
    <row r="434" spans="2:6" s="25" customFormat="1" ht="14.25" customHeight="1" x14ac:dyDescent="0.2">
      <c r="B434" s="118">
        <v>430</v>
      </c>
      <c r="C434" s="2" t="s">
        <v>13</v>
      </c>
      <c r="D434" s="2" t="s">
        <v>2136</v>
      </c>
      <c r="E434" s="2" t="s">
        <v>3083</v>
      </c>
      <c r="F434" s="133" t="s">
        <v>3775</v>
      </c>
    </row>
    <row r="435" spans="2:6" s="25" customFormat="1" ht="14.25" customHeight="1" x14ac:dyDescent="0.2">
      <c r="B435" s="118">
        <v>431</v>
      </c>
      <c r="C435" s="2" t="s">
        <v>13</v>
      </c>
      <c r="D435" s="2" t="s">
        <v>2136</v>
      </c>
      <c r="E435" s="2" t="s">
        <v>3081</v>
      </c>
      <c r="F435" s="133" t="s">
        <v>3777</v>
      </c>
    </row>
    <row r="436" spans="2:6" s="25" customFormat="1" ht="14.25" customHeight="1" x14ac:dyDescent="0.2">
      <c r="B436" s="118">
        <v>432</v>
      </c>
      <c r="C436" s="2" t="s">
        <v>13</v>
      </c>
      <c r="D436" s="2" t="s">
        <v>2136</v>
      </c>
      <c r="E436" s="2" t="s">
        <v>488</v>
      </c>
      <c r="F436" s="133" t="s">
        <v>3775</v>
      </c>
    </row>
    <row r="437" spans="2:6" s="25" customFormat="1" ht="14.25" customHeight="1" x14ac:dyDescent="0.2">
      <c r="B437" s="118">
        <v>433</v>
      </c>
      <c r="C437" s="2" t="s">
        <v>13</v>
      </c>
      <c r="D437" s="2" t="s">
        <v>2136</v>
      </c>
      <c r="E437" s="2" t="s">
        <v>868</v>
      </c>
      <c r="F437" s="133" t="s">
        <v>3775</v>
      </c>
    </row>
    <row r="438" spans="2:6" s="25" customFormat="1" ht="14.25" customHeight="1" x14ac:dyDescent="0.2">
      <c r="B438" s="118">
        <v>434</v>
      </c>
      <c r="C438" s="2" t="s">
        <v>13</v>
      </c>
      <c r="D438" s="2" t="s">
        <v>2136</v>
      </c>
      <c r="E438" s="2" t="s">
        <v>3767</v>
      </c>
      <c r="F438" s="133" t="s">
        <v>3777</v>
      </c>
    </row>
    <row r="439" spans="2:6" s="25" customFormat="1" ht="14.25" customHeight="1" x14ac:dyDescent="0.2">
      <c r="B439" s="118">
        <v>435</v>
      </c>
      <c r="C439" s="2" t="s">
        <v>13</v>
      </c>
      <c r="D439" s="2" t="s">
        <v>1006</v>
      </c>
      <c r="E439" s="2" t="s">
        <v>3077</v>
      </c>
      <c r="F439" s="122" t="s">
        <v>3775</v>
      </c>
    </row>
    <row r="440" spans="2:6" s="25" customFormat="1" ht="14.25" customHeight="1" x14ac:dyDescent="0.2">
      <c r="B440" s="118">
        <v>436</v>
      </c>
      <c r="C440" s="2" t="s">
        <v>13</v>
      </c>
      <c r="D440" s="2" t="s">
        <v>1006</v>
      </c>
      <c r="E440" s="2" t="s">
        <v>1014</v>
      </c>
      <c r="F440" s="122" t="s">
        <v>3777</v>
      </c>
    </row>
    <row r="441" spans="2:6" s="25" customFormat="1" ht="14.25" customHeight="1" x14ac:dyDescent="0.2">
      <c r="B441" s="118">
        <v>437</v>
      </c>
      <c r="C441" s="2" t="s">
        <v>13</v>
      </c>
      <c r="D441" s="2" t="s">
        <v>1006</v>
      </c>
      <c r="E441" s="2" t="s">
        <v>1012</v>
      </c>
      <c r="F441" s="122" t="s">
        <v>3777</v>
      </c>
    </row>
    <row r="442" spans="2:6" s="25" customFormat="1" ht="14.25" customHeight="1" x14ac:dyDescent="0.2">
      <c r="B442" s="118">
        <v>438</v>
      </c>
      <c r="C442" s="2" t="s">
        <v>13</v>
      </c>
      <c r="D442" s="2" t="s">
        <v>1006</v>
      </c>
      <c r="E442" s="2" t="s">
        <v>3075</v>
      </c>
      <c r="F442" s="122" t="s">
        <v>3777</v>
      </c>
    </row>
    <row r="443" spans="2:6" s="25" customFormat="1" ht="14.25" customHeight="1" x14ac:dyDescent="0.2">
      <c r="B443" s="118">
        <v>439</v>
      </c>
      <c r="C443" s="2" t="s">
        <v>13</v>
      </c>
      <c r="D443" s="2" t="s">
        <v>1006</v>
      </c>
      <c r="E443" s="2" t="s">
        <v>3073</v>
      </c>
      <c r="F443" s="122" t="s">
        <v>3777</v>
      </c>
    </row>
    <row r="444" spans="2:6" s="25" customFormat="1" ht="14.25" customHeight="1" x14ac:dyDescent="0.2">
      <c r="B444" s="118">
        <v>440</v>
      </c>
      <c r="C444" s="2" t="s">
        <v>13</v>
      </c>
      <c r="D444" s="2" t="s">
        <v>1006</v>
      </c>
      <c r="E444" s="2" t="s">
        <v>3071</v>
      </c>
      <c r="F444" s="122" t="s">
        <v>3777</v>
      </c>
    </row>
    <row r="445" spans="2:6" s="25" customFormat="1" ht="14.25" customHeight="1" x14ac:dyDescent="0.2">
      <c r="B445" s="118">
        <v>441</v>
      </c>
      <c r="C445" s="2" t="s">
        <v>13</v>
      </c>
      <c r="D445" s="2" t="s">
        <v>1006</v>
      </c>
      <c r="E445" s="2" t="s">
        <v>1010</v>
      </c>
      <c r="F445" s="122" t="s">
        <v>3775</v>
      </c>
    </row>
    <row r="446" spans="2:6" s="25" customFormat="1" ht="14.25" customHeight="1" x14ac:dyDescent="0.2">
      <c r="B446" s="118">
        <v>442</v>
      </c>
      <c r="C446" s="2" t="s">
        <v>13</v>
      </c>
      <c r="D446" s="2" t="s">
        <v>1006</v>
      </c>
      <c r="E446" s="2" t="s">
        <v>1757</v>
      </c>
      <c r="F446" s="122" t="s">
        <v>3775</v>
      </c>
    </row>
    <row r="447" spans="2:6" s="25" customFormat="1" ht="14.25" customHeight="1" x14ac:dyDescent="0.2">
      <c r="B447" s="118">
        <v>443</v>
      </c>
      <c r="C447" s="2" t="s">
        <v>13</v>
      </c>
      <c r="D447" s="2" t="s">
        <v>1006</v>
      </c>
      <c r="E447" s="2" t="s">
        <v>1008</v>
      </c>
      <c r="F447" s="122" t="s">
        <v>3775</v>
      </c>
    </row>
    <row r="448" spans="2:6" s="25" customFormat="1" ht="14.25" customHeight="1" x14ac:dyDescent="0.2">
      <c r="B448" s="118">
        <v>444</v>
      </c>
      <c r="C448" s="2" t="s">
        <v>13</v>
      </c>
      <c r="D448" s="2" t="s">
        <v>1006</v>
      </c>
      <c r="E448" s="2" t="s">
        <v>1006</v>
      </c>
      <c r="F448" s="122" t="s">
        <v>3775</v>
      </c>
    </row>
    <row r="449" spans="2:6" s="25" customFormat="1" ht="14.25" customHeight="1" x14ac:dyDescent="0.2">
      <c r="B449" s="118">
        <v>445</v>
      </c>
      <c r="C449" s="2" t="s">
        <v>13</v>
      </c>
      <c r="D449" s="2" t="s">
        <v>1006</v>
      </c>
      <c r="E449" s="2" t="s">
        <v>2133</v>
      </c>
      <c r="F449" s="122" t="s">
        <v>3777</v>
      </c>
    </row>
    <row r="450" spans="2:6" s="25" customFormat="1" ht="14.25" customHeight="1" x14ac:dyDescent="0.2">
      <c r="B450" s="118">
        <v>446</v>
      </c>
      <c r="C450" s="2" t="s">
        <v>13</v>
      </c>
      <c r="D450" s="2" t="s">
        <v>1006</v>
      </c>
      <c r="E450" s="2" t="s">
        <v>3068</v>
      </c>
      <c r="F450" s="122" t="s">
        <v>3777</v>
      </c>
    </row>
    <row r="451" spans="2:6" s="25" customFormat="1" ht="14.25" customHeight="1" x14ac:dyDescent="0.2">
      <c r="B451" s="118">
        <v>447</v>
      </c>
      <c r="C451" s="2" t="s">
        <v>13</v>
      </c>
      <c r="D451" s="2" t="s">
        <v>1006</v>
      </c>
      <c r="E451" s="2" t="s">
        <v>2131</v>
      </c>
      <c r="F451" s="122" t="s">
        <v>3775</v>
      </c>
    </row>
    <row r="452" spans="2:6" s="25" customFormat="1" ht="14.25" customHeight="1" x14ac:dyDescent="0.2">
      <c r="B452" s="118">
        <v>448</v>
      </c>
      <c r="C452" s="2" t="s">
        <v>13</v>
      </c>
      <c r="D452" s="2" t="s">
        <v>1006</v>
      </c>
      <c r="E452" s="2" t="s">
        <v>139</v>
      </c>
      <c r="F452" s="122" t="s">
        <v>3775</v>
      </c>
    </row>
    <row r="453" spans="2:6" s="25" customFormat="1" ht="14.25" customHeight="1" x14ac:dyDescent="0.2">
      <c r="B453" s="118">
        <v>449</v>
      </c>
      <c r="C453" s="2" t="s">
        <v>13</v>
      </c>
      <c r="D453" s="2" t="s">
        <v>1006</v>
      </c>
      <c r="E453" s="2" t="s">
        <v>1005</v>
      </c>
      <c r="F453" s="122" t="s">
        <v>3777</v>
      </c>
    </row>
    <row r="454" spans="2:6" s="25" customFormat="1" ht="14.25" customHeight="1" x14ac:dyDescent="0.2">
      <c r="B454" s="118">
        <v>450</v>
      </c>
      <c r="C454" s="2" t="s">
        <v>13</v>
      </c>
      <c r="D454" s="2" t="s">
        <v>1006</v>
      </c>
      <c r="E454" s="2" t="s">
        <v>921</v>
      </c>
      <c r="F454" s="122" t="s">
        <v>3777</v>
      </c>
    </row>
    <row r="455" spans="2:6" s="25" customFormat="1" ht="14.25" customHeight="1" x14ac:dyDescent="0.2">
      <c r="B455" s="118">
        <v>451</v>
      </c>
      <c r="C455" s="2" t="s">
        <v>13</v>
      </c>
      <c r="D455" s="2" t="s">
        <v>1006</v>
      </c>
      <c r="E455" s="2" t="s">
        <v>3064</v>
      </c>
      <c r="F455" s="122" t="s">
        <v>3775</v>
      </c>
    </row>
    <row r="456" spans="2:6" s="25" customFormat="1" ht="14.25" customHeight="1" x14ac:dyDescent="0.2">
      <c r="B456" s="118">
        <v>452</v>
      </c>
      <c r="C456" s="2" t="s">
        <v>13</v>
      </c>
      <c r="D456" s="2" t="s">
        <v>1006</v>
      </c>
      <c r="E456" s="2" t="s">
        <v>3062</v>
      </c>
      <c r="F456" s="122" t="s">
        <v>3775</v>
      </c>
    </row>
    <row r="457" spans="2:6" s="25" customFormat="1" ht="14.25" customHeight="1" x14ac:dyDescent="0.2">
      <c r="B457" s="118">
        <v>453</v>
      </c>
      <c r="C457" s="2" t="s">
        <v>13</v>
      </c>
      <c r="D457" s="2" t="s">
        <v>1006</v>
      </c>
      <c r="E457" s="2" t="s">
        <v>2129</v>
      </c>
      <c r="F457" s="122" t="s">
        <v>3777</v>
      </c>
    </row>
    <row r="458" spans="2:6" s="25" customFormat="1" ht="14.25" customHeight="1" x14ac:dyDescent="0.2">
      <c r="B458" s="118">
        <v>454</v>
      </c>
      <c r="C458" s="2" t="s">
        <v>13</v>
      </c>
      <c r="D458" s="2" t="s">
        <v>1006</v>
      </c>
      <c r="E458" s="2" t="s">
        <v>199</v>
      </c>
      <c r="F458" s="122" t="s">
        <v>3775</v>
      </c>
    </row>
    <row r="459" spans="2:6" s="25" customFormat="1" ht="14.25" customHeight="1" x14ac:dyDescent="0.2">
      <c r="B459" s="118">
        <v>455</v>
      </c>
      <c r="C459" s="2" t="s">
        <v>13</v>
      </c>
      <c r="D459" s="2" t="s">
        <v>3047</v>
      </c>
      <c r="E459" s="2" t="s">
        <v>3059</v>
      </c>
      <c r="F459" s="133" t="s">
        <v>3777</v>
      </c>
    </row>
    <row r="460" spans="2:6" s="25" customFormat="1" ht="14.25" customHeight="1" x14ac:dyDescent="0.2">
      <c r="B460" s="118">
        <v>456</v>
      </c>
      <c r="C460" s="2" t="s">
        <v>13</v>
      </c>
      <c r="D460" s="2" t="s">
        <v>3047</v>
      </c>
      <c r="E460" s="2" t="s">
        <v>3057</v>
      </c>
      <c r="F460" s="133" t="s">
        <v>3777</v>
      </c>
    </row>
    <row r="461" spans="2:6" s="25" customFormat="1" ht="14.25" customHeight="1" x14ac:dyDescent="0.2">
      <c r="B461" s="118">
        <v>457</v>
      </c>
      <c r="C461" s="2" t="s">
        <v>13</v>
      </c>
      <c r="D461" s="2" t="s">
        <v>3047</v>
      </c>
      <c r="E461" s="2" t="s">
        <v>3055</v>
      </c>
      <c r="F461" s="133" t="s">
        <v>3775</v>
      </c>
    </row>
    <row r="462" spans="2:6" s="25" customFormat="1" ht="14.25" customHeight="1" x14ac:dyDescent="0.2">
      <c r="B462" s="118">
        <v>458</v>
      </c>
      <c r="C462" s="2" t="s">
        <v>13</v>
      </c>
      <c r="D462" s="2" t="s">
        <v>3047</v>
      </c>
      <c r="E462" s="2" t="s">
        <v>3053</v>
      </c>
      <c r="F462" s="133" t="s">
        <v>3777</v>
      </c>
    </row>
    <row r="463" spans="2:6" s="25" customFormat="1" ht="14.25" customHeight="1" x14ac:dyDescent="0.2">
      <c r="B463" s="118">
        <v>459</v>
      </c>
      <c r="C463" s="2" t="s">
        <v>13</v>
      </c>
      <c r="D463" s="2" t="s">
        <v>3047</v>
      </c>
      <c r="E463" s="2" t="s">
        <v>3051</v>
      </c>
      <c r="F463" s="133" t="s">
        <v>3775</v>
      </c>
    </row>
    <row r="464" spans="2:6" s="25" customFormat="1" ht="14.25" customHeight="1" x14ac:dyDescent="0.2">
      <c r="B464" s="118">
        <v>460</v>
      </c>
      <c r="C464" s="2" t="s">
        <v>13</v>
      </c>
      <c r="D464" s="2" t="s">
        <v>3047</v>
      </c>
      <c r="E464" s="2" t="s">
        <v>3049</v>
      </c>
      <c r="F464" s="133" t="s">
        <v>3777</v>
      </c>
    </row>
    <row r="465" spans="2:6" s="25" customFormat="1" ht="14.25" customHeight="1" x14ac:dyDescent="0.2">
      <c r="B465" s="118">
        <v>461</v>
      </c>
      <c r="C465" s="2" t="s">
        <v>13</v>
      </c>
      <c r="D465" s="2" t="s">
        <v>3047</v>
      </c>
      <c r="E465" s="2" t="s">
        <v>3046</v>
      </c>
      <c r="F465" s="133" t="s">
        <v>3775</v>
      </c>
    </row>
    <row r="466" spans="2:6" s="25" customFormat="1" ht="14.25" customHeight="1" x14ac:dyDescent="0.2">
      <c r="B466" s="118">
        <v>462</v>
      </c>
      <c r="C466" s="2" t="s">
        <v>13</v>
      </c>
      <c r="D466" s="2" t="s">
        <v>1000</v>
      </c>
      <c r="E466" s="2" t="s">
        <v>1003</v>
      </c>
      <c r="F466" s="133" t="s">
        <v>3777</v>
      </c>
    </row>
    <row r="467" spans="2:6" s="25" customFormat="1" ht="14.25" customHeight="1" x14ac:dyDescent="0.2">
      <c r="B467" s="118">
        <v>463</v>
      </c>
      <c r="C467" s="2" t="s">
        <v>13</v>
      </c>
      <c r="D467" s="2" t="s">
        <v>1000</v>
      </c>
      <c r="E467" s="2" t="s">
        <v>2127</v>
      </c>
      <c r="F467" s="133" t="s">
        <v>3777</v>
      </c>
    </row>
    <row r="468" spans="2:6" s="25" customFormat="1" ht="14.25" customHeight="1" x14ac:dyDescent="0.2">
      <c r="B468" s="118">
        <v>464</v>
      </c>
      <c r="C468" s="2" t="s">
        <v>13</v>
      </c>
      <c r="D468" s="2" t="s">
        <v>1000</v>
      </c>
      <c r="E468" s="2" t="s">
        <v>200</v>
      </c>
      <c r="F468" s="133" t="s">
        <v>3777</v>
      </c>
    </row>
    <row r="469" spans="2:6" s="25" customFormat="1" ht="14.25" customHeight="1" x14ac:dyDescent="0.2">
      <c r="B469" s="118">
        <v>465</v>
      </c>
      <c r="C469" s="2" t="s">
        <v>13</v>
      </c>
      <c r="D469" s="2" t="s">
        <v>1000</v>
      </c>
      <c r="E469" s="2" t="s">
        <v>999</v>
      </c>
      <c r="F469" s="133" t="s">
        <v>3777</v>
      </c>
    </row>
    <row r="470" spans="2:6" s="25" customFormat="1" ht="14.25" customHeight="1" x14ac:dyDescent="0.2">
      <c r="B470" s="118">
        <v>466</v>
      </c>
      <c r="C470" s="2" t="s">
        <v>13</v>
      </c>
      <c r="D470" s="2" t="s">
        <v>1000</v>
      </c>
      <c r="E470" s="2" t="s">
        <v>3044</v>
      </c>
      <c r="F470" s="133" t="s">
        <v>3777</v>
      </c>
    </row>
    <row r="471" spans="2:6" s="25" customFormat="1" ht="14.25" customHeight="1" x14ac:dyDescent="0.2">
      <c r="B471" s="118">
        <v>467</v>
      </c>
      <c r="C471" s="2" t="s">
        <v>13</v>
      </c>
      <c r="D471" s="2" t="s">
        <v>1000</v>
      </c>
      <c r="E471" s="2" t="s">
        <v>2125</v>
      </c>
      <c r="F471" s="133" t="s">
        <v>3777</v>
      </c>
    </row>
    <row r="472" spans="2:6" s="25" customFormat="1" ht="14.25" customHeight="1" x14ac:dyDescent="0.2">
      <c r="B472" s="118">
        <v>468</v>
      </c>
      <c r="C472" s="2" t="s">
        <v>13</v>
      </c>
      <c r="D472" s="2" t="s">
        <v>1000</v>
      </c>
      <c r="E472" s="2" t="s">
        <v>3042</v>
      </c>
      <c r="F472" s="133" t="s">
        <v>3777</v>
      </c>
    </row>
    <row r="473" spans="2:6" s="25" customFormat="1" ht="14.25" customHeight="1" x14ac:dyDescent="0.2">
      <c r="B473" s="118">
        <v>469</v>
      </c>
      <c r="C473" s="2" t="s">
        <v>13</v>
      </c>
      <c r="D473" s="2" t="s">
        <v>1000</v>
      </c>
      <c r="E473" s="2" t="s">
        <v>2123</v>
      </c>
      <c r="F473" s="133" t="s">
        <v>3777</v>
      </c>
    </row>
    <row r="474" spans="2:6" s="25" customFormat="1" ht="14.25" customHeight="1" x14ac:dyDescent="0.2">
      <c r="B474" s="118">
        <v>470</v>
      </c>
      <c r="C474" s="2" t="s">
        <v>13</v>
      </c>
      <c r="D474" s="2" t="s">
        <v>1000</v>
      </c>
      <c r="E474" s="2" t="s">
        <v>3040</v>
      </c>
      <c r="F474" s="133" t="s">
        <v>3777</v>
      </c>
    </row>
    <row r="475" spans="2:6" s="25" customFormat="1" ht="14.25" customHeight="1" x14ac:dyDescent="0.2">
      <c r="B475" s="118">
        <v>471</v>
      </c>
      <c r="C475" s="2" t="s">
        <v>13</v>
      </c>
      <c r="D475" s="2" t="s">
        <v>980</v>
      </c>
      <c r="E475" s="2" t="s">
        <v>321</v>
      </c>
      <c r="F475" s="133" t="s">
        <v>3777</v>
      </c>
    </row>
    <row r="476" spans="2:6" s="25" customFormat="1" ht="14.25" customHeight="1" x14ac:dyDescent="0.2">
      <c r="B476" s="118">
        <v>472</v>
      </c>
      <c r="C476" s="2" t="s">
        <v>13</v>
      </c>
      <c r="D476" s="2" t="s">
        <v>980</v>
      </c>
      <c r="E476" s="2" t="s">
        <v>996</v>
      </c>
      <c r="F476" s="133" t="s">
        <v>3777</v>
      </c>
    </row>
    <row r="477" spans="2:6" s="25" customFormat="1" ht="14.25" customHeight="1" x14ac:dyDescent="0.2">
      <c r="B477" s="118">
        <v>473</v>
      </c>
      <c r="C477" s="2" t="s">
        <v>13</v>
      </c>
      <c r="D477" s="2" t="s">
        <v>980</v>
      </c>
      <c r="E477" s="2" t="s">
        <v>3038</v>
      </c>
      <c r="F477" s="133" t="s">
        <v>3777</v>
      </c>
    </row>
    <row r="478" spans="2:6" s="25" customFormat="1" ht="14.25" customHeight="1" x14ac:dyDescent="0.2">
      <c r="B478" s="118">
        <v>474</v>
      </c>
      <c r="C478" s="2" t="s">
        <v>13</v>
      </c>
      <c r="D478" s="2" t="s">
        <v>980</v>
      </c>
      <c r="E478" s="2" t="s">
        <v>994</v>
      </c>
      <c r="F478" s="133" t="s">
        <v>3777</v>
      </c>
    </row>
    <row r="479" spans="2:6" s="25" customFormat="1" ht="14.25" customHeight="1" x14ac:dyDescent="0.2">
      <c r="B479" s="118">
        <v>475</v>
      </c>
      <c r="C479" s="2" t="s">
        <v>13</v>
      </c>
      <c r="D479" s="2" t="s">
        <v>980</v>
      </c>
      <c r="E479" s="2" t="s">
        <v>3036</v>
      </c>
      <c r="F479" s="133" t="s">
        <v>3777</v>
      </c>
    </row>
    <row r="480" spans="2:6" s="25" customFormat="1" ht="14.25" customHeight="1" x14ac:dyDescent="0.2">
      <c r="B480" s="118">
        <v>476</v>
      </c>
      <c r="C480" s="2" t="s">
        <v>13</v>
      </c>
      <c r="D480" s="2" t="s">
        <v>980</v>
      </c>
      <c r="E480" s="2" t="s">
        <v>3034</v>
      </c>
      <c r="F480" s="133" t="s">
        <v>3777</v>
      </c>
    </row>
    <row r="481" spans="2:6" s="25" customFormat="1" ht="14.25" customHeight="1" x14ac:dyDescent="0.2">
      <c r="B481" s="118">
        <v>477</v>
      </c>
      <c r="C481" s="2" t="s">
        <v>13</v>
      </c>
      <c r="D481" s="2" t="s">
        <v>980</v>
      </c>
      <c r="E481" s="2" t="s">
        <v>3032</v>
      </c>
      <c r="F481" s="133" t="s">
        <v>3775</v>
      </c>
    </row>
    <row r="482" spans="2:6" s="25" customFormat="1" ht="14.25" customHeight="1" x14ac:dyDescent="0.2">
      <c r="B482" s="118">
        <v>478</v>
      </c>
      <c r="C482" s="2" t="s">
        <v>13</v>
      </c>
      <c r="D482" s="2" t="s">
        <v>980</v>
      </c>
      <c r="E482" s="2" t="s">
        <v>3030</v>
      </c>
      <c r="F482" s="133" t="s">
        <v>3777</v>
      </c>
    </row>
    <row r="483" spans="2:6" s="25" customFormat="1" ht="14.25" customHeight="1" x14ac:dyDescent="0.2">
      <c r="B483" s="118">
        <v>479</v>
      </c>
      <c r="C483" s="2" t="s">
        <v>13</v>
      </c>
      <c r="D483" s="2" t="s">
        <v>980</v>
      </c>
      <c r="E483" s="2" t="s">
        <v>2121</v>
      </c>
      <c r="F483" s="133" t="s">
        <v>3775</v>
      </c>
    </row>
    <row r="484" spans="2:6" s="25" customFormat="1" ht="14.25" customHeight="1" x14ac:dyDescent="0.2">
      <c r="B484" s="118">
        <v>480</v>
      </c>
      <c r="C484" s="2" t="s">
        <v>13</v>
      </c>
      <c r="D484" s="2" t="s">
        <v>980</v>
      </c>
      <c r="E484" s="2" t="s">
        <v>992</v>
      </c>
      <c r="F484" s="133" t="s">
        <v>3775</v>
      </c>
    </row>
    <row r="485" spans="2:6" s="25" customFormat="1" ht="14.25" customHeight="1" x14ac:dyDescent="0.2">
      <c r="B485" s="118">
        <v>481</v>
      </c>
      <c r="C485" s="2" t="s">
        <v>13</v>
      </c>
      <c r="D485" s="2" t="s">
        <v>990</v>
      </c>
      <c r="E485" s="2" t="s">
        <v>2119</v>
      </c>
      <c r="F485" s="133" t="s">
        <v>3775</v>
      </c>
    </row>
    <row r="486" spans="2:6" s="25" customFormat="1" ht="14.25" customHeight="1" x14ac:dyDescent="0.2">
      <c r="B486" s="118">
        <v>482</v>
      </c>
      <c r="C486" s="2" t="s">
        <v>13</v>
      </c>
      <c r="D486" s="2" t="s">
        <v>990</v>
      </c>
      <c r="E486" s="2" t="s">
        <v>3028</v>
      </c>
      <c r="F486" s="133" t="s">
        <v>3777</v>
      </c>
    </row>
    <row r="487" spans="2:6" s="25" customFormat="1" ht="14.25" customHeight="1" x14ac:dyDescent="0.2">
      <c r="B487" s="118">
        <v>483</v>
      </c>
      <c r="C487" s="2" t="s">
        <v>13</v>
      </c>
      <c r="D487" s="2" t="s">
        <v>990</v>
      </c>
      <c r="E487" s="2" t="s">
        <v>3026</v>
      </c>
      <c r="F487" s="133" t="s">
        <v>3777</v>
      </c>
    </row>
    <row r="488" spans="2:6" s="25" customFormat="1" ht="14.25" customHeight="1" x14ac:dyDescent="0.2">
      <c r="B488" s="118">
        <v>484</v>
      </c>
      <c r="C488" s="2" t="s">
        <v>13</v>
      </c>
      <c r="D488" s="2" t="s">
        <v>990</v>
      </c>
      <c r="E488" s="2" t="s">
        <v>989</v>
      </c>
      <c r="F488" s="133" t="s">
        <v>3777</v>
      </c>
    </row>
    <row r="489" spans="2:6" s="25" customFormat="1" ht="14.25" customHeight="1" x14ac:dyDescent="0.2">
      <c r="B489" s="118">
        <v>485</v>
      </c>
      <c r="C489" s="2" t="s">
        <v>13</v>
      </c>
      <c r="D489" s="2" t="s">
        <v>990</v>
      </c>
      <c r="E489" s="2" t="s">
        <v>3024</v>
      </c>
      <c r="F489" s="133" t="s">
        <v>3777</v>
      </c>
    </row>
    <row r="490" spans="2:6" s="25" customFormat="1" ht="14.25" customHeight="1" x14ac:dyDescent="0.2">
      <c r="B490" s="118">
        <v>486</v>
      </c>
      <c r="C490" s="2" t="s">
        <v>13</v>
      </c>
      <c r="D490" s="2" t="s">
        <v>990</v>
      </c>
      <c r="E490" s="2" t="s">
        <v>789</v>
      </c>
      <c r="F490" s="133" t="s">
        <v>3777</v>
      </c>
    </row>
    <row r="491" spans="2:6" s="25" customFormat="1" ht="14.25" customHeight="1" x14ac:dyDescent="0.2">
      <c r="B491" s="118">
        <v>487</v>
      </c>
      <c r="C491" s="2" t="s">
        <v>13</v>
      </c>
      <c r="D491" s="2" t="s">
        <v>990</v>
      </c>
      <c r="E491" s="2" t="s">
        <v>3021</v>
      </c>
      <c r="F491" s="133" t="s">
        <v>3777</v>
      </c>
    </row>
    <row r="492" spans="2:6" s="25" customFormat="1" ht="14.25" customHeight="1" x14ac:dyDescent="0.2">
      <c r="B492" s="118">
        <v>488</v>
      </c>
      <c r="C492" s="2" t="s">
        <v>13</v>
      </c>
      <c r="D492" s="2" t="s">
        <v>990</v>
      </c>
      <c r="E492" s="2" t="s">
        <v>3019</v>
      </c>
      <c r="F492" s="133" t="s">
        <v>3777</v>
      </c>
    </row>
    <row r="493" spans="2:6" s="25" customFormat="1" ht="14.25" customHeight="1" x14ac:dyDescent="0.2">
      <c r="B493" s="118">
        <v>489</v>
      </c>
      <c r="C493" s="2" t="s">
        <v>13</v>
      </c>
      <c r="D493" s="2" t="s">
        <v>990</v>
      </c>
      <c r="E493" s="2" t="s">
        <v>3017</v>
      </c>
      <c r="F493" s="133" t="s">
        <v>3775</v>
      </c>
    </row>
    <row r="494" spans="2:6" s="25" customFormat="1" ht="14.25" customHeight="1" x14ac:dyDescent="0.2">
      <c r="B494" s="118">
        <v>490</v>
      </c>
      <c r="C494" s="2" t="s">
        <v>13</v>
      </c>
      <c r="D494" s="2" t="s">
        <v>990</v>
      </c>
      <c r="E494" s="2" t="s">
        <v>3015</v>
      </c>
      <c r="F494" s="133" t="s">
        <v>3777</v>
      </c>
    </row>
    <row r="495" spans="2:6" s="25" customFormat="1" ht="14.25" customHeight="1" x14ac:dyDescent="0.2">
      <c r="B495" s="118">
        <v>491</v>
      </c>
      <c r="C495" s="2" t="s">
        <v>13</v>
      </c>
      <c r="D495" s="2" t="s">
        <v>990</v>
      </c>
      <c r="E495" s="2" t="s">
        <v>3013</v>
      </c>
      <c r="F495" s="133" t="s">
        <v>3777</v>
      </c>
    </row>
    <row r="496" spans="2:6" s="25" customFormat="1" ht="14.25" customHeight="1" x14ac:dyDescent="0.2">
      <c r="B496" s="118">
        <v>492</v>
      </c>
      <c r="C496" s="2" t="s">
        <v>13</v>
      </c>
      <c r="D496" s="2" t="s">
        <v>3001</v>
      </c>
      <c r="E496" s="2" t="s">
        <v>3011</v>
      </c>
      <c r="F496" s="133" t="s">
        <v>3777</v>
      </c>
    </row>
    <row r="497" spans="2:6" s="25" customFormat="1" ht="14.25" customHeight="1" x14ac:dyDescent="0.2">
      <c r="B497" s="118">
        <v>493</v>
      </c>
      <c r="C497" s="2" t="s">
        <v>13</v>
      </c>
      <c r="D497" s="2" t="s">
        <v>3001</v>
      </c>
      <c r="E497" s="2" t="s">
        <v>3009</v>
      </c>
      <c r="F497" s="133" t="s">
        <v>3775</v>
      </c>
    </row>
    <row r="498" spans="2:6" s="25" customFormat="1" ht="14.25" customHeight="1" x14ac:dyDescent="0.2">
      <c r="B498" s="118">
        <v>494</v>
      </c>
      <c r="C498" s="2" t="s">
        <v>13</v>
      </c>
      <c r="D498" s="2" t="s">
        <v>3001</v>
      </c>
      <c r="E498" s="2" t="s">
        <v>741</v>
      </c>
      <c r="F498" s="133" t="s">
        <v>3775</v>
      </c>
    </row>
    <row r="499" spans="2:6" s="25" customFormat="1" ht="14.25" customHeight="1" x14ac:dyDescent="0.2">
      <c r="B499" s="118">
        <v>495</v>
      </c>
      <c r="C499" s="2" t="s">
        <v>13</v>
      </c>
      <c r="D499" s="2" t="s">
        <v>3001</v>
      </c>
      <c r="E499" s="2" t="s">
        <v>3006</v>
      </c>
      <c r="F499" s="133" t="s">
        <v>3775</v>
      </c>
    </row>
    <row r="500" spans="2:6" s="25" customFormat="1" ht="14.25" customHeight="1" x14ac:dyDescent="0.2">
      <c r="B500" s="118">
        <v>496</v>
      </c>
      <c r="C500" s="2" t="s">
        <v>13</v>
      </c>
      <c r="D500" s="2" t="s">
        <v>3001</v>
      </c>
      <c r="E500" s="2" t="s">
        <v>532</v>
      </c>
      <c r="F500" s="133" t="s">
        <v>3775</v>
      </c>
    </row>
    <row r="501" spans="2:6" s="25" customFormat="1" ht="14.25" customHeight="1" x14ac:dyDescent="0.2">
      <c r="B501" s="118">
        <v>497</v>
      </c>
      <c r="C501" s="2" t="s">
        <v>13</v>
      </c>
      <c r="D501" s="2" t="s">
        <v>3001</v>
      </c>
      <c r="E501" s="2" t="s">
        <v>3003</v>
      </c>
      <c r="F501" s="133" t="s">
        <v>3775</v>
      </c>
    </row>
    <row r="502" spans="2:6" s="25" customFormat="1" ht="14.25" customHeight="1" x14ac:dyDescent="0.2">
      <c r="B502" s="118">
        <v>498</v>
      </c>
      <c r="C502" s="2" t="s">
        <v>13</v>
      </c>
      <c r="D502" s="2" t="s">
        <v>3001</v>
      </c>
      <c r="E502" s="2" t="s">
        <v>3000</v>
      </c>
      <c r="F502" s="133" t="s">
        <v>3775</v>
      </c>
    </row>
    <row r="503" spans="2:6" s="25" customFormat="1" ht="14.25" customHeight="1" x14ac:dyDescent="0.2">
      <c r="B503" s="118">
        <v>499</v>
      </c>
      <c r="C503" s="2" t="s">
        <v>19</v>
      </c>
      <c r="D503" s="2" t="s">
        <v>19</v>
      </c>
      <c r="E503" s="2" t="s">
        <v>2375</v>
      </c>
      <c r="F503" s="133" t="s">
        <v>3777</v>
      </c>
    </row>
    <row r="504" spans="2:6" s="25" customFormat="1" ht="14.25" customHeight="1" x14ac:dyDescent="0.2">
      <c r="B504" s="118">
        <v>500</v>
      </c>
      <c r="C504" s="2" t="s">
        <v>19</v>
      </c>
      <c r="D504" s="2" t="s">
        <v>19</v>
      </c>
      <c r="E504" s="2" t="s">
        <v>2997</v>
      </c>
      <c r="F504" s="133" t="s">
        <v>3777</v>
      </c>
    </row>
    <row r="505" spans="2:6" s="25" customFormat="1" ht="14.25" customHeight="1" x14ac:dyDescent="0.2">
      <c r="B505" s="118">
        <v>501</v>
      </c>
      <c r="C505" s="2" t="s">
        <v>19</v>
      </c>
      <c r="D505" s="2" t="s">
        <v>19</v>
      </c>
      <c r="E505" s="2" t="s">
        <v>2995</v>
      </c>
      <c r="F505" s="133" t="s">
        <v>3775</v>
      </c>
    </row>
    <row r="506" spans="2:6" s="25" customFormat="1" ht="14.25" customHeight="1" x14ac:dyDescent="0.2">
      <c r="B506" s="118">
        <v>502</v>
      </c>
      <c r="C506" s="2" t="s">
        <v>19</v>
      </c>
      <c r="D506" s="2" t="s">
        <v>19</v>
      </c>
      <c r="E506" s="2" t="s">
        <v>2993</v>
      </c>
      <c r="F506" s="133" t="s">
        <v>3777</v>
      </c>
    </row>
    <row r="507" spans="2:6" s="25" customFormat="1" ht="14.25" customHeight="1" x14ac:dyDescent="0.2">
      <c r="B507" s="118">
        <v>503</v>
      </c>
      <c r="C507" s="2" t="s">
        <v>19</v>
      </c>
      <c r="D507" s="2" t="s">
        <v>19</v>
      </c>
      <c r="E507" s="2" t="s">
        <v>2991</v>
      </c>
      <c r="F507" s="133" t="s">
        <v>3777</v>
      </c>
    </row>
    <row r="508" spans="2:6" s="25" customFormat="1" ht="14.25" customHeight="1" x14ac:dyDescent="0.2">
      <c r="B508" s="118">
        <v>504</v>
      </c>
      <c r="C508" s="2" t="s">
        <v>19</v>
      </c>
      <c r="D508" s="2" t="s">
        <v>19</v>
      </c>
      <c r="E508" s="2" t="s">
        <v>2989</v>
      </c>
      <c r="F508" s="133" t="s">
        <v>3775</v>
      </c>
    </row>
    <row r="509" spans="2:6" s="25" customFormat="1" ht="14.25" customHeight="1" x14ac:dyDescent="0.2">
      <c r="B509" s="118">
        <v>505</v>
      </c>
      <c r="C509" s="2" t="s">
        <v>19</v>
      </c>
      <c r="D509" s="2" t="s">
        <v>19</v>
      </c>
      <c r="E509" s="2" t="s">
        <v>2987</v>
      </c>
      <c r="F509" s="133" t="s">
        <v>3775</v>
      </c>
    </row>
    <row r="510" spans="2:6" s="25" customFormat="1" ht="14.25" customHeight="1" x14ac:dyDescent="0.2">
      <c r="B510" s="118">
        <v>506</v>
      </c>
      <c r="C510" s="2" t="s">
        <v>19</v>
      </c>
      <c r="D510" s="2" t="s">
        <v>19</v>
      </c>
      <c r="E510" s="2" t="s">
        <v>2359</v>
      </c>
      <c r="F510" s="133" t="s">
        <v>3775</v>
      </c>
    </row>
    <row r="511" spans="2:6" s="25" customFormat="1" ht="14.25" customHeight="1" x14ac:dyDescent="0.2">
      <c r="B511" s="118">
        <v>507</v>
      </c>
      <c r="C511" s="2" t="s">
        <v>19</v>
      </c>
      <c r="D511" s="2" t="s">
        <v>19</v>
      </c>
      <c r="E511" s="2" t="s">
        <v>987</v>
      </c>
      <c r="F511" s="133" t="s">
        <v>3775</v>
      </c>
    </row>
    <row r="512" spans="2:6" s="25" customFormat="1" ht="14.25" customHeight="1" x14ac:dyDescent="0.2">
      <c r="B512" s="118">
        <v>508</v>
      </c>
      <c r="C512" s="2" t="s">
        <v>19</v>
      </c>
      <c r="D512" s="2" t="s">
        <v>19</v>
      </c>
      <c r="E512" s="2" t="s">
        <v>2984</v>
      </c>
      <c r="F512" s="133" t="s">
        <v>3775</v>
      </c>
    </row>
    <row r="513" spans="2:6" s="25" customFormat="1" ht="14.25" customHeight="1" x14ac:dyDescent="0.2">
      <c r="B513" s="118">
        <v>509</v>
      </c>
      <c r="C513" s="2" t="s">
        <v>19</v>
      </c>
      <c r="D513" s="2" t="s">
        <v>19</v>
      </c>
      <c r="E513" s="2" t="s">
        <v>1005</v>
      </c>
      <c r="F513" s="133" t="s">
        <v>3777</v>
      </c>
    </row>
    <row r="514" spans="2:6" s="25" customFormat="1" ht="14.25" customHeight="1" x14ac:dyDescent="0.2">
      <c r="B514" s="118">
        <v>510</v>
      </c>
      <c r="C514" s="2" t="s">
        <v>19</v>
      </c>
      <c r="D514" s="2" t="s">
        <v>2977</v>
      </c>
      <c r="E514" s="2" t="s">
        <v>2981</v>
      </c>
      <c r="F514" s="133" t="s">
        <v>3777</v>
      </c>
    </row>
    <row r="515" spans="2:6" s="25" customFormat="1" ht="14.25" customHeight="1" x14ac:dyDescent="0.2">
      <c r="B515" s="118">
        <v>511</v>
      </c>
      <c r="C515" s="2" t="s">
        <v>19</v>
      </c>
      <c r="D515" s="2" t="s">
        <v>2977</v>
      </c>
      <c r="E515" s="2" t="s">
        <v>2979</v>
      </c>
      <c r="F515" s="133" t="s">
        <v>3775</v>
      </c>
    </row>
    <row r="516" spans="2:6" s="25" customFormat="1" ht="14.25" customHeight="1" x14ac:dyDescent="0.2">
      <c r="B516" s="118">
        <v>512</v>
      </c>
      <c r="C516" s="2" t="s">
        <v>19</v>
      </c>
      <c r="D516" s="2" t="s">
        <v>2977</v>
      </c>
      <c r="E516" s="2" t="s">
        <v>2976</v>
      </c>
      <c r="F516" s="133" t="s">
        <v>3777</v>
      </c>
    </row>
    <row r="517" spans="2:6" s="25" customFormat="1" ht="14.25" customHeight="1" x14ac:dyDescent="0.2">
      <c r="B517" s="118">
        <v>513</v>
      </c>
      <c r="C517" s="2" t="s">
        <v>19</v>
      </c>
      <c r="D517" s="2" t="s">
        <v>981</v>
      </c>
      <c r="E517" s="2" t="s">
        <v>2117</v>
      </c>
      <c r="F517" s="133" t="s">
        <v>3775</v>
      </c>
    </row>
    <row r="518" spans="2:6" s="25" customFormat="1" ht="14.25" customHeight="1" x14ac:dyDescent="0.2">
      <c r="B518" s="118">
        <v>514</v>
      </c>
      <c r="C518" s="2" t="s">
        <v>19</v>
      </c>
      <c r="D518" s="2" t="s">
        <v>981</v>
      </c>
      <c r="E518" s="2" t="s">
        <v>2974</v>
      </c>
      <c r="F518" s="133" t="s">
        <v>3777</v>
      </c>
    </row>
    <row r="519" spans="2:6" s="25" customFormat="1" ht="14.25" customHeight="1" x14ac:dyDescent="0.2">
      <c r="B519" s="118">
        <v>515</v>
      </c>
      <c r="C519" s="2" t="s">
        <v>19</v>
      </c>
      <c r="D519" s="2" t="s">
        <v>981</v>
      </c>
      <c r="E519" s="2" t="s">
        <v>2972</v>
      </c>
      <c r="F519" s="133" t="s">
        <v>3775</v>
      </c>
    </row>
    <row r="520" spans="2:6" s="25" customFormat="1" ht="14.25" customHeight="1" x14ac:dyDescent="0.2">
      <c r="B520" s="118">
        <v>516</v>
      </c>
      <c r="C520" s="2" t="s">
        <v>19</v>
      </c>
      <c r="D520" s="2" t="s">
        <v>981</v>
      </c>
      <c r="E520" s="2" t="s">
        <v>985</v>
      </c>
      <c r="F520" s="133" t="s">
        <v>3775</v>
      </c>
    </row>
    <row r="521" spans="2:6" s="25" customFormat="1" ht="14.25" customHeight="1" x14ac:dyDescent="0.2">
      <c r="B521" s="118">
        <v>517</v>
      </c>
      <c r="C521" s="2" t="s">
        <v>19</v>
      </c>
      <c r="D521" s="2" t="s">
        <v>981</v>
      </c>
      <c r="E521" s="2" t="s">
        <v>983</v>
      </c>
      <c r="F521" s="133" t="s">
        <v>3777</v>
      </c>
    </row>
    <row r="522" spans="2:6" s="25" customFormat="1" ht="14.25" customHeight="1" x14ac:dyDescent="0.2">
      <c r="B522" s="118">
        <v>518</v>
      </c>
      <c r="C522" s="2" t="s">
        <v>19</v>
      </c>
      <c r="D522" s="2" t="s">
        <v>981</v>
      </c>
      <c r="E522" s="2" t="s">
        <v>2970</v>
      </c>
      <c r="F522" s="133" t="s">
        <v>3775</v>
      </c>
    </row>
    <row r="523" spans="2:6" s="25" customFormat="1" ht="14.25" customHeight="1" x14ac:dyDescent="0.2">
      <c r="B523" s="118">
        <v>519</v>
      </c>
      <c r="C523" s="2" t="s">
        <v>19</v>
      </c>
      <c r="D523" s="2" t="s">
        <v>981</v>
      </c>
      <c r="E523" s="2" t="s">
        <v>2115</v>
      </c>
      <c r="F523" s="133" t="s">
        <v>3777</v>
      </c>
    </row>
    <row r="524" spans="2:6" s="25" customFormat="1" ht="14.25" customHeight="1" x14ac:dyDescent="0.2">
      <c r="B524" s="118">
        <v>520</v>
      </c>
      <c r="C524" s="2" t="s">
        <v>19</v>
      </c>
      <c r="D524" s="2" t="s">
        <v>981</v>
      </c>
      <c r="E524" s="2" t="s">
        <v>2968</v>
      </c>
      <c r="F524" s="133" t="s">
        <v>3777</v>
      </c>
    </row>
    <row r="525" spans="2:6" s="25" customFormat="1" ht="14.25" customHeight="1" x14ac:dyDescent="0.2">
      <c r="B525" s="118">
        <v>521</v>
      </c>
      <c r="C525" s="2" t="s">
        <v>19</v>
      </c>
      <c r="D525" s="2" t="s">
        <v>981</v>
      </c>
      <c r="E525" s="2" t="s">
        <v>980</v>
      </c>
      <c r="F525" s="133" t="s">
        <v>3775</v>
      </c>
    </row>
    <row r="526" spans="2:6" s="25" customFormat="1" ht="14.25" customHeight="1" x14ac:dyDescent="0.2">
      <c r="B526" s="118">
        <v>522</v>
      </c>
      <c r="C526" s="2" t="s">
        <v>19</v>
      </c>
      <c r="D526" s="2" t="s">
        <v>981</v>
      </c>
      <c r="E526" s="2" t="s">
        <v>2966</v>
      </c>
      <c r="F526" s="133" t="s">
        <v>3777</v>
      </c>
    </row>
    <row r="527" spans="2:6" s="25" customFormat="1" ht="14.25" customHeight="1" x14ac:dyDescent="0.2">
      <c r="B527" s="118">
        <v>523</v>
      </c>
      <c r="C527" s="2" t="s">
        <v>19</v>
      </c>
      <c r="D527" s="2" t="s">
        <v>981</v>
      </c>
      <c r="E527" s="2" t="s">
        <v>2964</v>
      </c>
      <c r="F527" s="133" t="s">
        <v>3777</v>
      </c>
    </row>
    <row r="528" spans="2:6" s="25" customFormat="1" ht="14.25" customHeight="1" x14ac:dyDescent="0.2">
      <c r="B528" s="118">
        <v>524</v>
      </c>
      <c r="C528" s="2" t="s">
        <v>19</v>
      </c>
      <c r="D528" s="2" t="s">
        <v>974</v>
      </c>
      <c r="E528" s="2" t="s">
        <v>2962</v>
      </c>
      <c r="F528" s="133" t="s">
        <v>3775</v>
      </c>
    </row>
    <row r="529" spans="2:6" s="25" customFormat="1" ht="14.25" customHeight="1" x14ac:dyDescent="0.2">
      <c r="B529" s="118">
        <v>525</v>
      </c>
      <c r="C529" s="2" t="s">
        <v>19</v>
      </c>
      <c r="D529" s="2" t="s">
        <v>974</v>
      </c>
      <c r="E529" s="2" t="s">
        <v>2960</v>
      </c>
      <c r="F529" s="133" t="s">
        <v>3777</v>
      </c>
    </row>
    <row r="530" spans="2:6" s="25" customFormat="1" ht="14.25" customHeight="1" x14ac:dyDescent="0.2">
      <c r="B530" s="118">
        <v>526</v>
      </c>
      <c r="C530" s="2" t="s">
        <v>19</v>
      </c>
      <c r="D530" s="2" t="s">
        <v>974</v>
      </c>
      <c r="E530" s="2" t="s">
        <v>2958</v>
      </c>
      <c r="F530" s="133" t="s">
        <v>3777</v>
      </c>
    </row>
    <row r="531" spans="2:6" s="25" customFormat="1" ht="14.25" customHeight="1" x14ac:dyDescent="0.2">
      <c r="B531" s="118">
        <v>527</v>
      </c>
      <c r="C531" s="2" t="s">
        <v>19</v>
      </c>
      <c r="D531" s="2" t="s">
        <v>974</v>
      </c>
      <c r="E531" s="2" t="s">
        <v>2956</v>
      </c>
      <c r="F531" s="133" t="s">
        <v>3777</v>
      </c>
    </row>
    <row r="532" spans="2:6" s="25" customFormat="1" ht="14.25" customHeight="1" x14ac:dyDescent="0.2">
      <c r="B532" s="118">
        <v>528</v>
      </c>
      <c r="C532" s="2" t="s">
        <v>19</v>
      </c>
      <c r="D532" s="2" t="s">
        <v>974</v>
      </c>
      <c r="E532" s="2" t="s">
        <v>2954</v>
      </c>
      <c r="F532" s="133" t="s">
        <v>3777</v>
      </c>
    </row>
    <row r="533" spans="2:6" s="25" customFormat="1" ht="14.25" customHeight="1" x14ac:dyDescent="0.2">
      <c r="B533" s="118">
        <v>529</v>
      </c>
      <c r="C533" s="2" t="s">
        <v>19</v>
      </c>
      <c r="D533" s="2" t="s">
        <v>974</v>
      </c>
      <c r="E533" s="2" t="s">
        <v>2617</v>
      </c>
      <c r="F533" s="133" t="s">
        <v>3775</v>
      </c>
    </row>
    <row r="534" spans="2:6" s="25" customFormat="1" ht="14.25" customHeight="1" x14ac:dyDescent="0.2">
      <c r="B534" s="118">
        <v>530</v>
      </c>
      <c r="C534" s="2" t="s">
        <v>19</v>
      </c>
      <c r="D534" s="2" t="s">
        <v>974</v>
      </c>
      <c r="E534" s="2" t="s">
        <v>2951</v>
      </c>
      <c r="F534" s="133" t="s">
        <v>3775</v>
      </c>
    </row>
    <row r="535" spans="2:6" s="25" customFormat="1" ht="14.25" customHeight="1" x14ac:dyDescent="0.2">
      <c r="B535" s="118">
        <v>531</v>
      </c>
      <c r="C535" s="2" t="s">
        <v>19</v>
      </c>
      <c r="D535" s="2" t="s">
        <v>974</v>
      </c>
      <c r="E535" s="2" t="s">
        <v>2949</v>
      </c>
      <c r="F535" s="133" t="s">
        <v>3775</v>
      </c>
    </row>
    <row r="536" spans="2:6" s="25" customFormat="1" ht="14.25" customHeight="1" x14ac:dyDescent="0.2">
      <c r="B536" s="118">
        <v>532</v>
      </c>
      <c r="C536" s="2" t="s">
        <v>19</v>
      </c>
      <c r="D536" s="2" t="s">
        <v>974</v>
      </c>
      <c r="E536" s="2" t="s">
        <v>2947</v>
      </c>
      <c r="F536" s="133" t="s">
        <v>3777</v>
      </c>
    </row>
    <row r="537" spans="2:6" s="25" customFormat="1" ht="14.25" customHeight="1" x14ac:dyDescent="0.2">
      <c r="B537" s="118">
        <v>533</v>
      </c>
      <c r="C537" s="2" t="s">
        <v>19</v>
      </c>
      <c r="D537" s="2" t="s">
        <v>974</v>
      </c>
      <c r="E537" s="2" t="s">
        <v>978</v>
      </c>
      <c r="F537" s="133" t="s">
        <v>3775</v>
      </c>
    </row>
    <row r="538" spans="2:6" s="25" customFormat="1" ht="14.25" customHeight="1" x14ac:dyDescent="0.2">
      <c r="B538" s="118">
        <v>534</v>
      </c>
      <c r="C538" s="2" t="s">
        <v>19</v>
      </c>
      <c r="D538" s="2" t="s">
        <v>974</v>
      </c>
      <c r="E538" s="2" t="s">
        <v>2945</v>
      </c>
      <c r="F538" s="133" t="s">
        <v>3777</v>
      </c>
    </row>
    <row r="539" spans="2:6" s="25" customFormat="1" ht="14.25" customHeight="1" x14ac:dyDescent="0.2">
      <c r="B539" s="118">
        <v>535</v>
      </c>
      <c r="C539" s="2" t="s">
        <v>19</v>
      </c>
      <c r="D539" s="2" t="s">
        <v>974</v>
      </c>
      <c r="E539" s="2" t="s">
        <v>679</v>
      </c>
      <c r="F539" s="133" t="s">
        <v>3777</v>
      </c>
    </row>
    <row r="540" spans="2:6" s="25" customFormat="1" ht="14.25" customHeight="1" x14ac:dyDescent="0.2">
      <c r="B540" s="118">
        <v>536</v>
      </c>
      <c r="C540" s="2" t="s">
        <v>19</v>
      </c>
      <c r="D540" s="2" t="s">
        <v>974</v>
      </c>
      <c r="E540" s="2" t="s">
        <v>2942</v>
      </c>
      <c r="F540" s="133" t="s">
        <v>3777</v>
      </c>
    </row>
    <row r="541" spans="2:6" s="25" customFormat="1" ht="14.25" customHeight="1" x14ac:dyDescent="0.2">
      <c r="B541" s="118">
        <v>537</v>
      </c>
      <c r="C541" s="2" t="s">
        <v>19</v>
      </c>
      <c r="D541" s="2" t="s">
        <v>974</v>
      </c>
      <c r="E541" s="2" t="s">
        <v>976</v>
      </c>
      <c r="F541" s="133" t="s">
        <v>3775</v>
      </c>
    </row>
    <row r="542" spans="2:6" s="25" customFormat="1" ht="14.25" customHeight="1" x14ac:dyDescent="0.2">
      <c r="B542" s="118">
        <v>538</v>
      </c>
      <c r="C542" s="2" t="s">
        <v>19</v>
      </c>
      <c r="D542" s="2" t="s">
        <v>974</v>
      </c>
      <c r="E542" s="2" t="s">
        <v>973</v>
      </c>
      <c r="F542" s="133" t="s">
        <v>3777</v>
      </c>
    </row>
    <row r="543" spans="2:6" s="25" customFormat="1" ht="14.25" customHeight="1" x14ac:dyDescent="0.2">
      <c r="B543" s="118">
        <v>539</v>
      </c>
      <c r="C543" s="2" t="s">
        <v>19</v>
      </c>
      <c r="D543" s="2" t="s">
        <v>974</v>
      </c>
      <c r="E543" s="2" t="s">
        <v>2940</v>
      </c>
      <c r="F543" s="133" t="s">
        <v>3775</v>
      </c>
    </row>
    <row r="544" spans="2:6" s="25" customFormat="1" ht="14.25" customHeight="1" x14ac:dyDescent="0.2">
      <c r="B544" s="118">
        <v>540</v>
      </c>
      <c r="C544" s="2" t="s">
        <v>19</v>
      </c>
      <c r="D544" s="2" t="s">
        <v>974</v>
      </c>
      <c r="E544" s="2" t="s">
        <v>2938</v>
      </c>
      <c r="F544" s="133" t="s">
        <v>3777</v>
      </c>
    </row>
    <row r="545" spans="2:6" s="25" customFormat="1" ht="14.25" customHeight="1" x14ac:dyDescent="0.2">
      <c r="B545" s="118">
        <v>541</v>
      </c>
      <c r="C545" s="2" t="s">
        <v>19</v>
      </c>
      <c r="D545" s="2" t="s">
        <v>974</v>
      </c>
      <c r="E545" s="2" t="s">
        <v>2936</v>
      </c>
      <c r="F545" s="133" t="s">
        <v>3777</v>
      </c>
    </row>
    <row r="546" spans="2:6" s="25" customFormat="1" ht="14.25" customHeight="1" x14ac:dyDescent="0.2">
      <c r="B546" s="118">
        <v>542</v>
      </c>
      <c r="C546" s="2" t="s">
        <v>19</v>
      </c>
      <c r="D546" s="2" t="s">
        <v>965</v>
      </c>
      <c r="E546" s="2" t="s">
        <v>971</v>
      </c>
      <c r="F546" s="133" t="s">
        <v>3777</v>
      </c>
    </row>
    <row r="547" spans="2:6" s="25" customFormat="1" ht="14.25" customHeight="1" x14ac:dyDescent="0.2">
      <c r="B547" s="118">
        <v>543</v>
      </c>
      <c r="C547" s="2" t="s">
        <v>19</v>
      </c>
      <c r="D547" s="2" t="s">
        <v>965</v>
      </c>
      <c r="E547" s="2" t="s">
        <v>969</v>
      </c>
      <c r="F547" s="133" t="s">
        <v>3777</v>
      </c>
    </row>
    <row r="548" spans="2:6" s="25" customFormat="1" ht="14.25" customHeight="1" x14ac:dyDescent="0.2">
      <c r="B548" s="118">
        <v>544</v>
      </c>
      <c r="C548" s="2" t="s">
        <v>19</v>
      </c>
      <c r="D548" s="2" t="s">
        <v>965</v>
      </c>
      <c r="E548" s="2" t="s">
        <v>2113</v>
      </c>
      <c r="F548" s="133" t="s">
        <v>3777</v>
      </c>
    </row>
    <row r="549" spans="2:6" s="25" customFormat="1" ht="14.25" customHeight="1" x14ac:dyDescent="0.2">
      <c r="B549" s="118">
        <v>545</v>
      </c>
      <c r="C549" s="2" t="s">
        <v>19</v>
      </c>
      <c r="D549" s="2" t="s">
        <v>965</v>
      </c>
      <c r="E549" s="2" t="s">
        <v>2111</v>
      </c>
      <c r="F549" s="133" t="s">
        <v>3775</v>
      </c>
    </row>
    <row r="550" spans="2:6" s="25" customFormat="1" ht="14.25" customHeight="1" x14ac:dyDescent="0.2">
      <c r="B550" s="118">
        <v>546</v>
      </c>
      <c r="C550" s="2" t="s">
        <v>19</v>
      </c>
      <c r="D550" s="2" t="s">
        <v>965</v>
      </c>
      <c r="E550" s="2" t="s">
        <v>2934</v>
      </c>
      <c r="F550" s="133" t="s">
        <v>3777</v>
      </c>
    </row>
    <row r="551" spans="2:6" s="25" customFormat="1" ht="14.25" customHeight="1" x14ac:dyDescent="0.2">
      <c r="B551" s="118">
        <v>547</v>
      </c>
      <c r="C551" s="2" t="s">
        <v>19</v>
      </c>
      <c r="D551" s="2" t="s">
        <v>965</v>
      </c>
      <c r="E551" s="2" t="s">
        <v>967</v>
      </c>
      <c r="F551" s="133" t="s">
        <v>3777</v>
      </c>
    </row>
    <row r="552" spans="2:6" s="25" customFormat="1" ht="14.25" customHeight="1" x14ac:dyDescent="0.2">
      <c r="B552" s="118">
        <v>548</v>
      </c>
      <c r="C552" s="2" t="s">
        <v>19</v>
      </c>
      <c r="D552" s="2" t="s">
        <v>965</v>
      </c>
      <c r="E552" s="2" t="s">
        <v>964</v>
      </c>
      <c r="F552" s="133" t="s">
        <v>3777</v>
      </c>
    </row>
    <row r="553" spans="2:6" s="25" customFormat="1" ht="14.25" customHeight="1" x14ac:dyDescent="0.2">
      <c r="B553" s="118">
        <v>549</v>
      </c>
      <c r="C553" s="2" t="s">
        <v>19</v>
      </c>
      <c r="D553" s="2" t="s">
        <v>2103</v>
      </c>
      <c r="E553" s="2" t="s">
        <v>2932</v>
      </c>
      <c r="F553" s="133" t="s">
        <v>3775</v>
      </c>
    </row>
    <row r="554" spans="2:6" s="25" customFormat="1" ht="14.25" customHeight="1" x14ac:dyDescent="0.2">
      <c r="B554" s="118">
        <v>550</v>
      </c>
      <c r="C554" s="2" t="s">
        <v>19</v>
      </c>
      <c r="D554" s="2" t="s">
        <v>2103</v>
      </c>
      <c r="E554" s="2" t="s">
        <v>2930</v>
      </c>
      <c r="F554" s="133" t="s">
        <v>3777</v>
      </c>
    </row>
    <row r="555" spans="2:6" s="25" customFormat="1" ht="14.25" customHeight="1" x14ac:dyDescent="0.2">
      <c r="B555" s="118">
        <v>551</v>
      </c>
      <c r="C555" s="2" t="s">
        <v>19</v>
      </c>
      <c r="D555" s="2" t="s">
        <v>2103</v>
      </c>
      <c r="E555" s="2" t="s">
        <v>2928</v>
      </c>
      <c r="F555" s="133" t="s">
        <v>3777</v>
      </c>
    </row>
    <row r="556" spans="2:6" s="25" customFormat="1" ht="14.25" customHeight="1" x14ac:dyDescent="0.2">
      <c r="B556" s="118">
        <v>552</v>
      </c>
      <c r="C556" s="2" t="s">
        <v>19</v>
      </c>
      <c r="D556" s="2" t="s">
        <v>2103</v>
      </c>
      <c r="E556" s="2" t="s">
        <v>2926</v>
      </c>
      <c r="F556" s="133" t="s">
        <v>3777</v>
      </c>
    </row>
    <row r="557" spans="2:6" s="25" customFormat="1" ht="14.25" customHeight="1" x14ac:dyDescent="0.2">
      <c r="B557" s="118">
        <v>553</v>
      </c>
      <c r="C557" s="2" t="s">
        <v>19</v>
      </c>
      <c r="D557" s="2" t="s">
        <v>2103</v>
      </c>
      <c r="E557" s="2" t="s">
        <v>2109</v>
      </c>
      <c r="F557" s="133" t="s">
        <v>3777</v>
      </c>
    </row>
    <row r="558" spans="2:6" s="25" customFormat="1" ht="14.25" customHeight="1" x14ac:dyDescent="0.2">
      <c r="B558" s="118">
        <v>554</v>
      </c>
      <c r="C558" s="2" t="s">
        <v>19</v>
      </c>
      <c r="D558" s="2" t="s">
        <v>2103</v>
      </c>
      <c r="E558" s="2" t="s">
        <v>2107</v>
      </c>
      <c r="F558" s="133" t="s">
        <v>3775</v>
      </c>
    </row>
    <row r="559" spans="2:6" s="25" customFormat="1" ht="14.25" customHeight="1" x14ac:dyDescent="0.2">
      <c r="B559" s="118">
        <v>555</v>
      </c>
      <c r="C559" s="2" t="s">
        <v>19</v>
      </c>
      <c r="D559" s="2" t="s">
        <v>2103</v>
      </c>
      <c r="E559" s="2" t="s">
        <v>2924</v>
      </c>
      <c r="F559" s="133" t="s">
        <v>3777</v>
      </c>
    </row>
    <row r="560" spans="2:6" s="25" customFormat="1" ht="14.25" customHeight="1" x14ac:dyDescent="0.2">
      <c r="B560" s="118">
        <v>556</v>
      </c>
      <c r="C560" s="2" t="s">
        <v>19</v>
      </c>
      <c r="D560" s="2" t="s">
        <v>2103</v>
      </c>
      <c r="E560" s="2" t="s">
        <v>2105</v>
      </c>
      <c r="F560" s="133" t="s">
        <v>3777</v>
      </c>
    </row>
    <row r="561" spans="2:6" s="25" customFormat="1" ht="14.25" customHeight="1" x14ac:dyDescent="0.2">
      <c r="B561" s="118">
        <v>557</v>
      </c>
      <c r="C561" s="2" t="s">
        <v>19</v>
      </c>
      <c r="D561" s="2" t="s">
        <v>2103</v>
      </c>
      <c r="E561" s="2" t="s">
        <v>2922</v>
      </c>
      <c r="F561" s="133" t="s">
        <v>3777</v>
      </c>
    </row>
    <row r="562" spans="2:6" s="25" customFormat="1" ht="14.25" customHeight="1" x14ac:dyDescent="0.2">
      <c r="B562" s="118">
        <v>558</v>
      </c>
      <c r="C562" s="2" t="s">
        <v>19</v>
      </c>
      <c r="D562" s="2" t="s">
        <v>2103</v>
      </c>
      <c r="E562" s="2" t="s">
        <v>808</v>
      </c>
      <c r="F562" s="133" t="s">
        <v>3777</v>
      </c>
    </row>
    <row r="563" spans="2:6" s="25" customFormat="1" ht="14.25" customHeight="1" x14ac:dyDescent="0.2">
      <c r="B563" s="118">
        <v>559</v>
      </c>
      <c r="C563" s="2" t="s">
        <v>19</v>
      </c>
      <c r="D563" s="2" t="s">
        <v>2103</v>
      </c>
      <c r="E563" s="2" t="s">
        <v>2919</v>
      </c>
      <c r="F563" s="133" t="s">
        <v>3777</v>
      </c>
    </row>
    <row r="564" spans="2:6" s="25" customFormat="1" ht="14.25" customHeight="1" x14ac:dyDescent="0.2">
      <c r="B564" s="118">
        <v>560</v>
      </c>
      <c r="C564" s="2" t="s">
        <v>19</v>
      </c>
      <c r="D564" s="2" t="s">
        <v>2103</v>
      </c>
      <c r="E564" s="2" t="s">
        <v>2102</v>
      </c>
      <c r="F564" s="133" t="s">
        <v>3777</v>
      </c>
    </row>
    <row r="565" spans="2:6" s="25" customFormat="1" ht="14.25" customHeight="1" x14ac:dyDescent="0.2">
      <c r="B565" s="118">
        <v>561</v>
      </c>
      <c r="C565" s="2" t="s">
        <v>19</v>
      </c>
      <c r="D565" s="2" t="s">
        <v>2103</v>
      </c>
      <c r="E565" s="2" t="s">
        <v>2917</v>
      </c>
      <c r="F565" s="133" t="s">
        <v>3775</v>
      </c>
    </row>
    <row r="566" spans="2:6" s="25" customFormat="1" ht="14.25" customHeight="1" x14ac:dyDescent="0.2">
      <c r="B566" s="118">
        <v>562</v>
      </c>
      <c r="C566" s="2" t="s">
        <v>19</v>
      </c>
      <c r="D566" s="2" t="s">
        <v>2103</v>
      </c>
      <c r="E566" s="2" t="s">
        <v>2915</v>
      </c>
      <c r="F566" s="133" t="s">
        <v>3777</v>
      </c>
    </row>
    <row r="567" spans="2:6" s="25" customFormat="1" ht="14.25" customHeight="1" x14ac:dyDescent="0.2">
      <c r="B567" s="118">
        <v>563</v>
      </c>
      <c r="C567" s="2" t="s">
        <v>19</v>
      </c>
      <c r="D567" s="2" t="s">
        <v>2100</v>
      </c>
      <c r="E567" s="2" t="s">
        <v>2099</v>
      </c>
      <c r="F567" s="133" t="s">
        <v>3777</v>
      </c>
    </row>
    <row r="568" spans="2:6" s="25" customFormat="1" ht="14.25" customHeight="1" x14ac:dyDescent="0.2">
      <c r="B568" s="118">
        <v>564</v>
      </c>
      <c r="C568" s="2" t="s">
        <v>19</v>
      </c>
      <c r="D568" s="2" t="s">
        <v>2100</v>
      </c>
      <c r="E568" s="2" t="s">
        <v>2100</v>
      </c>
      <c r="F568" s="133" t="s">
        <v>3777</v>
      </c>
    </row>
    <row r="569" spans="2:6" s="25" customFormat="1" ht="14.25" customHeight="1" x14ac:dyDescent="0.2">
      <c r="B569" s="118">
        <v>565</v>
      </c>
      <c r="C569" s="2" t="s">
        <v>19</v>
      </c>
      <c r="D569" s="2" t="s">
        <v>962</v>
      </c>
      <c r="E569" s="2" t="s">
        <v>172</v>
      </c>
      <c r="F569" s="133" t="s">
        <v>3777</v>
      </c>
    </row>
    <row r="570" spans="2:6" s="25" customFormat="1" ht="14.25" customHeight="1" x14ac:dyDescent="0.2">
      <c r="B570" s="118">
        <v>566</v>
      </c>
      <c r="C570" s="2" t="s">
        <v>19</v>
      </c>
      <c r="D570" s="2" t="s">
        <v>962</v>
      </c>
      <c r="E570" s="2" t="s">
        <v>2097</v>
      </c>
      <c r="F570" s="133" t="s">
        <v>3775</v>
      </c>
    </row>
    <row r="571" spans="2:6" s="25" customFormat="1" ht="14.25" customHeight="1" x14ac:dyDescent="0.2">
      <c r="B571" s="118">
        <v>567</v>
      </c>
      <c r="C571" s="2" t="s">
        <v>19</v>
      </c>
      <c r="D571" s="2" t="s">
        <v>962</v>
      </c>
      <c r="E571" s="2" t="s">
        <v>2095</v>
      </c>
      <c r="F571" s="133" t="s">
        <v>3777</v>
      </c>
    </row>
    <row r="572" spans="2:6" s="25" customFormat="1" ht="14.25" customHeight="1" x14ac:dyDescent="0.2">
      <c r="B572" s="118">
        <v>568</v>
      </c>
      <c r="C572" s="2" t="s">
        <v>19</v>
      </c>
      <c r="D572" s="2" t="s">
        <v>962</v>
      </c>
      <c r="E572" s="2" t="s">
        <v>2093</v>
      </c>
      <c r="F572" s="133" t="s">
        <v>3775</v>
      </c>
    </row>
    <row r="573" spans="2:6" s="25" customFormat="1" ht="14.25" customHeight="1" x14ac:dyDescent="0.2">
      <c r="B573" s="118">
        <v>569</v>
      </c>
      <c r="C573" s="2" t="s">
        <v>19</v>
      </c>
      <c r="D573" s="2" t="s">
        <v>962</v>
      </c>
      <c r="E573" s="2" t="s">
        <v>2912</v>
      </c>
      <c r="F573" s="133" t="s">
        <v>3777</v>
      </c>
    </row>
    <row r="574" spans="2:6" s="25" customFormat="1" ht="14.25" customHeight="1" x14ac:dyDescent="0.2">
      <c r="B574" s="118">
        <v>570</v>
      </c>
      <c r="C574" s="2" t="s">
        <v>19</v>
      </c>
      <c r="D574" s="2" t="s">
        <v>962</v>
      </c>
      <c r="E574" s="2" t="s">
        <v>2910</v>
      </c>
      <c r="F574" s="133" t="s">
        <v>3777</v>
      </c>
    </row>
    <row r="575" spans="2:6" s="25" customFormat="1" ht="14.25" customHeight="1" x14ac:dyDescent="0.2">
      <c r="B575" s="118">
        <v>571</v>
      </c>
      <c r="C575" s="2" t="s">
        <v>19</v>
      </c>
      <c r="D575" s="2" t="s">
        <v>962</v>
      </c>
      <c r="E575" s="2" t="s">
        <v>773</v>
      </c>
      <c r="F575" s="133" t="s">
        <v>3777</v>
      </c>
    </row>
    <row r="576" spans="2:6" s="25" customFormat="1" ht="14.25" customHeight="1" x14ac:dyDescent="0.2">
      <c r="B576" s="118">
        <v>572</v>
      </c>
      <c r="C576" s="2" t="s">
        <v>19</v>
      </c>
      <c r="D576" s="2" t="s">
        <v>962</v>
      </c>
      <c r="E576" s="2" t="s">
        <v>2908</v>
      </c>
      <c r="F576" s="133" t="s">
        <v>3775</v>
      </c>
    </row>
    <row r="577" spans="2:6" s="25" customFormat="1" ht="14.25" customHeight="1" x14ac:dyDescent="0.2">
      <c r="B577" s="118">
        <v>573</v>
      </c>
      <c r="C577" s="2" t="s">
        <v>19</v>
      </c>
      <c r="D577" s="2" t="s">
        <v>962</v>
      </c>
      <c r="E577" s="2" t="s">
        <v>2090</v>
      </c>
      <c r="F577" s="133" t="s">
        <v>3777</v>
      </c>
    </row>
    <row r="578" spans="2:6" s="25" customFormat="1" ht="14.25" customHeight="1" x14ac:dyDescent="0.2">
      <c r="B578" s="118">
        <v>574</v>
      </c>
      <c r="C578" s="2" t="s">
        <v>19</v>
      </c>
      <c r="D578" s="2" t="s">
        <v>962</v>
      </c>
      <c r="E578" s="2" t="s">
        <v>2088</v>
      </c>
      <c r="F578" s="133" t="s">
        <v>3775</v>
      </c>
    </row>
    <row r="579" spans="2:6" s="25" customFormat="1" ht="14.25" customHeight="1" x14ac:dyDescent="0.2">
      <c r="B579" s="118">
        <v>575</v>
      </c>
      <c r="C579" s="2" t="s">
        <v>19</v>
      </c>
      <c r="D579" s="2" t="s">
        <v>962</v>
      </c>
      <c r="E579" s="2" t="s">
        <v>488</v>
      </c>
      <c r="F579" s="133" t="s">
        <v>3777</v>
      </c>
    </row>
    <row r="580" spans="2:6" s="25" customFormat="1" ht="14.25" customHeight="1" x14ac:dyDescent="0.2">
      <c r="B580" s="118">
        <v>576</v>
      </c>
      <c r="C580" s="2" t="s">
        <v>19</v>
      </c>
      <c r="D580" s="2" t="s">
        <v>2895</v>
      </c>
      <c r="E580" s="2" t="s">
        <v>2905</v>
      </c>
      <c r="F580" s="133" t="s">
        <v>3775</v>
      </c>
    </row>
    <row r="581" spans="2:6" s="25" customFormat="1" ht="14.25" customHeight="1" x14ac:dyDescent="0.2">
      <c r="B581" s="118">
        <v>577</v>
      </c>
      <c r="C581" s="2" t="s">
        <v>19</v>
      </c>
      <c r="D581" s="2" t="s">
        <v>2895</v>
      </c>
      <c r="E581" s="2" t="s">
        <v>2903</v>
      </c>
      <c r="F581" s="133" t="s">
        <v>3775</v>
      </c>
    </row>
    <row r="582" spans="2:6" s="25" customFormat="1" ht="14.25" customHeight="1" x14ac:dyDescent="0.2">
      <c r="B582" s="118">
        <v>578</v>
      </c>
      <c r="C582" s="2" t="s">
        <v>19</v>
      </c>
      <c r="D582" s="2" t="s">
        <v>2895</v>
      </c>
      <c r="E582" s="2" t="s">
        <v>2901</v>
      </c>
      <c r="F582" s="133" t="s">
        <v>3775</v>
      </c>
    </row>
    <row r="583" spans="2:6" s="25" customFormat="1" ht="14.25" customHeight="1" x14ac:dyDescent="0.2">
      <c r="B583" s="118">
        <v>579</v>
      </c>
      <c r="C583" s="2" t="s">
        <v>19</v>
      </c>
      <c r="D583" s="2" t="s">
        <v>2895</v>
      </c>
      <c r="E583" s="2" t="s">
        <v>2899</v>
      </c>
      <c r="F583" s="133" t="s">
        <v>3775</v>
      </c>
    </row>
    <row r="584" spans="2:6" s="25" customFormat="1" ht="14.25" customHeight="1" x14ac:dyDescent="0.2">
      <c r="B584" s="118">
        <v>580</v>
      </c>
      <c r="C584" s="2" t="s">
        <v>19</v>
      </c>
      <c r="D584" s="2" t="s">
        <v>2895</v>
      </c>
      <c r="E584" s="2" t="s">
        <v>2897</v>
      </c>
      <c r="F584" s="133" t="s">
        <v>3775</v>
      </c>
    </row>
    <row r="585" spans="2:6" s="25" customFormat="1" ht="14.25" customHeight="1" x14ac:dyDescent="0.2">
      <c r="B585" s="118">
        <v>581</v>
      </c>
      <c r="C585" s="2" t="s">
        <v>19</v>
      </c>
      <c r="D585" s="2" t="s">
        <v>2895</v>
      </c>
      <c r="E585" s="2" t="s">
        <v>2894</v>
      </c>
      <c r="F585" s="133" t="s">
        <v>3775</v>
      </c>
    </row>
    <row r="586" spans="2:6" s="25" customFormat="1" ht="14.25" customHeight="1" x14ac:dyDescent="0.2">
      <c r="B586" s="118">
        <v>582</v>
      </c>
      <c r="C586" s="2" t="s">
        <v>19</v>
      </c>
      <c r="D586" s="2" t="s">
        <v>960</v>
      </c>
      <c r="E586" s="2" t="s">
        <v>421</v>
      </c>
      <c r="F586" s="133" t="s">
        <v>3777</v>
      </c>
    </row>
    <row r="587" spans="2:6" s="25" customFormat="1" ht="14.25" customHeight="1" x14ac:dyDescent="0.2">
      <c r="B587" s="118">
        <v>583</v>
      </c>
      <c r="C587" s="2" t="s">
        <v>19</v>
      </c>
      <c r="D587" s="2" t="s">
        <v>960</v>
      </c>
      <c r="E587" s="2" t="s">
        <v>959</v>
      </c>
      <c r="F587" s="133" t="s">
        <v>3775</v>
      </c>
    </row>
    <row r="588" spans="2:6" s="25" customFormat="1" ht="14.25" customHeight="1" x14ac:dyDescent="0.2">
      <c r="B588" s="118">
        <v>584</v>
      </c>
      <c r="C588" s="2" t="s">
        <v>19</v>
      </c>
      <c r="D588" s="2" t="s">
        <v>960</v>
      </c>
      <c r="E588" s="2" t="s">
        <v>2891</v>
      </c>
      <c r="F588" s="133" t="s">
        <v>3775</v>
      </c>
    </row>
    <row r="589" spans="2:6" s="25" customFormat="1" ht="14.25" customHeight="1" x14ac:dyDescent="0.2">
      <c r="B589" s="118">
        <v>585</v>
      </c>
      <c r="C589" s="2" t="s">
        <v>19</v>
      </c>
      <c r="D589" s="2" t="s">
        <v>960</v>
      </c>
      <c r="E589" s="2" t="s">
        <v>2889</v>
      </c>
      <c r="F589" s="133" t="s">
        <v>3777</v>
      </c>
    </row>
    <row r="590" spans="2:6" s="25" customFormat="1" ht="14.25" customHeight="1" x14ac:dyDescent="0.2">
      <c r="B590" s="118">
        <v>586</v>
      </c>
      <c r="C590" s="2" t="s">
        <v>19</v>
      </c>
      <c r="D590" s="2" t="s">
        <v>960</v>
      </c>
      <c r="E590" s="2" t="s">
        <v>2887</v>
      </c>
      <c r="F590" s="133" t="s">
        <v>3775</v>
      </c>
    </row>
    <row r="591" spans="2:6" s="25" customFormat="1" ht="14.25" customHeight="1" x14ac:dyDescent="0.2">
      <c r="B591" s="118">
        <v>587</v>
      </c>
      <c r="C591" s="2" t="s">
        <v>19</v>
      </c>
      <c r="D591" s="2" t="s">
        <v>960</v>
      </c>
      <c r="E591" s="2" t="s">
        <v>2885</v>
      </c>
      <c r="F591" s="133" t="s">
        <v>3777</v>
      </c>
    </row>
    <row r="592" spans="2:6" s="25" customFormat="1" ht="14.25" customHeight="1" x14ac:dyDescent="0.2">
      <c r="B592" s="118">
        <v>588</v>
      </c>
      <c r="C592" s="2" t="s">
        <v>19</v>
      </c>
      <c r="D592" s="2" t="s">
        <v>494</v>
      </c>
      <c r="E592" s="2" t="s">
        <v>632</v>
      </c>
      <c r="F592" s="133" t="s">
        <v>3777</v>
      </c>
    </row>
    <row r="593" spans="2:6" s="25" customFormat="1" ht="14.25" customHeight="1" x14ac:dyDescent="0.2">
      <c r="B593" s="118">
        <v>589</v>
      </c>
      <c r="C593" s="2" t="s">
        <v>19</v>
      </c>
      <c r="D593" s="2" t="s">
        <v>494</v>
      </c>
      <c r="E593" s="2" t="s">
        <v>2882</v>
      </c>
      <c r="F593" s="133" t="s">
        <v>3777</v>
      </c>
    </row>
    <row r="594" spans="2:6" s="25" customFormat="1" ht="14.25" customHeight="1" x14ac:dyDescent="0.2">
      <c r="B594" s="118">
        <v>590</v>
      </c>
      <c r="C594" s="2" t="s">
        <v>19</v>
      </c>
      <c r="D594" s="2" t="s">
        <v>494</v>
      </c>
      <c r="E594" s="2" t="s">
        <v>2880</v>
      </c>
      <c r="F594" s="133" t="s">
        <v>3777</v>
      </c>
    </row>
    <row r="595" spans="2:6" s="25" customFormat="1" ht="14.25" customHeight="1" x14ac:dyDescent="0.2">
      <c r="B595" s="118">
        <v>591</v>
      </c>
      <c r="C595" s="2" t="s">
        <v>19</v>
      </c>
      <c r="D595" s="2" t="s">
        <v>494</v>
      </c>
      <c r="E595" s="2" t="s">
        <v>2878</v>
      </c>
      <c r="F595" s="133" t="s">
        <v>3777</v>
      </c>
    </row>
    <row r="596" spans="2:6" s="25" customFormat="1" ht="14.25" customHeight="1" x14ac:dyDescent="0.2">
      <c r="B596" s="118">
        <v>592</v>
      </c>
      <c r="C596" s="2" t="s">
        <v>19</v>
      </c>
      <c r="D596" s="2" t="s">
        <v>494</v>
      </c>
      <c r="E596" s="2" t="s">
        <v>2876</v>
      </c>
      <c r="F596" s="133" t="s">
        <v>3777</v>
      </c>
    </row>
    <row r="597" spans="2:6" s="25" customFormat="1" ht="14.25" customHeight="1" x14ac:dyDescent="0.2">
      <c r="B597" s="118">
        <v>593</v>
      </c>
      <c r="C597" s="2" t="s">
        <v>19</v>
      </c>
      <c r="D597" s="2" t="s">
        <v>494</v>
      </c>
      <c r="E597" s="2" t="s">
        <v>2874</v>
      </c>
      <c r="F597" s="133" t="s">
        <v>3777</v>
      </c>
    </row>
    <row r="598" spans="2:6" s="25" customFormat="1" ht="14.25" customHeight="1" x14ac:dyDescent="0.2">
      <c r="B598" s="118">
        <v>594</v>
      </c>
      <c r="C598" s="2" t="s">
        <v>19</v>
      </c>
      <c r="D598" s="2" t="s">
        <v>494</v>
      </c>
      <c r="E598" s="2" t="s">
        <v>957</v>
      </c>
      <c r="F598" s="133" t="s">
        <v>3777</v>
      </c>
    </row>
    <row r="599" spans="2:6" s="25" customFormat="1" ht="14.25" customHeight="1" x14ac:dyDescent="0.2">
      <c r="B599" s="118">
        <v>595</v>
      </c>
      <c r="C599" s="2" t="s">
        <v>19</v>
      </c>
      <c r="D599" s="2" t="s">
        <v>494</v>
      </c>
      <c r="E599" s="2" t="s">
        <v>2086</v>
      </c>
      <c r="F599" s="133" t="s">
        <v>3777</v>
      </c>
    </row>
    <row r="600" spans="2:6" s="25" customFormat="1" ht="14.25" customHeight="1" x14ac:dyDescent="0.2">
      <c r="B600" s="118">
        <v>596</v>
      </c>
      <c r="C600" s="2" t="s">
        <v>19</v>
      </c>
      <c r="D600" s="2" t="s">
        <v>494</v>
      </c>
      <c r="E600" s="2" t="s">
        <v>2872</v>
      </c>
      <c r="F600" s="133" t="s">
        <v>3777</v>
      </c>
    </row>
    <row r="601" spans="2:6" s="25" customFormat="1" ht="14.25" customHeight="1" x14ac:dyDescent="0.2">
      <c r="B601" s="118">
        <v>597</v>
      </c>
      <c r="C601" s="2" t="s">
        <v>19</v>
      </c>
      <c r="D601" s="2" t="s">
        <v>494</v>
      </c>
      <c r="E601" s="2" t="s">
        <v>2870</v>
      </c>
      <c r="F601" s="133" t="s">
        <v>3777</v>
      </c>
    </row>
    <row r="602" spans="2:6" s="25" customFormat="1" ht="14.25" customHeight="1" x14ac:dyDescent="0.2">
      <c r="B602" s="118">
        <v>598</v>
      </c>
      <c r="C602" s="2" t="s">
        <v>19</v>
      </c>
      <c r="D602" s="2" t="s">
        <v>494</v>
      </c>
      <c r="E602" s="2" t="s">
        <v>2868</v>
      </c>
      <c r="F602" s="133" t="s">
        <v>3777</v>
      </c>
    </row>
    <row r="603" spans="2:6" s="25" customFormat="1" ht="14.25" customHeight="1" x14ac:dyDescent="0.2">
      <c r="B603" s="118">
        <v>599</v>
      </c>
      <c r="C603" s="2" t="s">
        <v>19</v>
      </c>
      <c r="D603" s="2" t="s">
        <v>494</v>
      </c>
      <c r="E603" s="2" t="s">
        <v>2866</v>
      </c>
      <c r="F603" s="133" t="s">
        <v>3777</v>
      </c>
    </row>
    <row r="604" spans="2:6" s="25" customFormat="1" ht="14.25" customHeight="1" x14ac:dyDescent="0.2">
      <c r="B604" s="118">
        <v>600</v>
      </c>
      <c r="C604" s="2" t="s">
        <v>19</v>
      </c>
      <c r="D604" s="2" t="s">
        <v>171</v>
      </c>
      <c r="E604" s="2" t="s">
        <v>2864</v>
      </c>
      <c r="F604" s="133" t="s">
        <v>3777</v>
      </c>
    </row>
    <row r="605" spans="2:6" s="25" customFormat="1" ht="14.25" customHeight="1" x14ac:dyDescent="0.2">
      <c r="B605" s="118">
        <v>601</v>
      </c>
      <c r="C605" s="2" t="s">
        <v>19</v>
      </c>
      <c r="D605" s="2" t="s">
        <v>171</v>
      </c>
      <c r="E605" s="2" t="s">
        <v>428</v>
      </c>
      <c r="F605" s="133" t="s">
        <v>3777</v>
      </c>
    </row>
    <row r="606" spans="2:6" s="25" customFormat="1" ht="14.25" customHeight="1" x14ac:dyDescent="0.2">
      <c r="B606" s="118">
        <v>602</v>
      </c>
      <c r="C606" s="2" t="s">
        <v>19</v>
      </c>
      <c r="D606" s="2" t="s">
        <v>171</v>
      </c>
      <c r="E606" s="2" t="s">
        <v>2861</v>
      </c>
      <c r="F606" s="133" t="s">
        <v>3777</v>
      </c>
    </row>
    <row r="607" spans="2:6" s="25" customFormat="1" ht="14.25" customHeight="1" x14ac:dyDescent="0.2">
      <c r="B607" s="118">
        <v>603</v>
      </c>
      <c r="C607" s="2" t="s">
        <v>19</v>
      </c>
      <c r="D607" s="2" t="s">
        <v>808</v>
      </c>
      <c r="E607" s="2" t="s">
        <v>2084</v>
      </c>
      <c r="F607" s="133" t="s">
        <v>3777</v>
      </c>
    </row>
    <row r="608" spans="2:6" s="25" customFormat="1" ht="14.25" customHeight="1" x14ac:dyDescent="0.2">
      <c r="B608" s="118">
        <v>604</v>
      </c>
      <c r="C608" s="2" t="s">
        <v>19</v>
      </c>
      <c r="D608" s="2" t="s">
        <v>808</v>
      </c>
      <c r="E608" s="2" t="s">
        <v>2082</v>
      </c>
      <c r="F608" s="133" t="s">
        <v>3775</v>
      </c>
    </row>
    <row r="609" spans="2:6" s="25" customFormat="1" ht="14.25" customHeight="1" x14ac:dyDescent="0.2">
      <c r="B609" s="118">
        <v>605</v>
      </c>
      <c r="C609" s="2" t="s">
        <v>19</v>
      </c>
      <c r="D609" s="2" t="s">
        <v>808</v>
      </c>
      <c r="E609" s="2" t="s">
        <v>2859</v>
      </c>
      <c r="F609" s="133" t="s">
        <v>3777</v>
      </c>
    </row>
    <row r="610" spans="2:6" s="25" customFormat="1" ht="14.25" customHeight="1" x14ac:dyDescent="0.2">
      <c r="B610" s="118">
        <v>606</v>
      </c>
      <c r="C610" s="2" t="s">
        <v>19</v>
      </c>
      <c r="D610" s="2" t="s">
        <v>808</v>
      </c>
      <c r="E610" s="2" t="s">
        <v>658</v>
      </c>
      <c r="F610" s="133" t="s">
        <v>3777</v>
      </c>
    </row>
    <row r="611" spans="2:6" s="25" customFormat="1" ht="14.25" customHeight="1" x14ac:dyDescent="0.2">
      <c r="B611" s="118">
        <v>607</v>
      </c>
      <c r="C611" s="2" t="s">
        <v>19</v>
      </c>
      <c r="D611" s="2" t="s">
        <v>808</v>
      </c>
      <c r="E611" s="2" t="s">
        <v>2080</v>
      </c>
      <c r="F611" s="133" t="s">
        <v>3777</v>
      </c>
    </row>
    <row r="612" spans="2:6" s="25" customFormat="1" ht="14.25" customHeight="1" x14ac:dyDescent="0.2">
      <c r="B612" s="118">
        <v>608</v>
      </c>
      <c r="C612" s="2" t="s">
        <v>19</v>
      </c>
      <c r="D612" s="2" t="s">
        <v>808</v>
      </c>
      <c r="E612" s="2" t="s">
        <v>2078</v>
      </c>
      <c r="F612" s="133" t="s">
        <v>3777</v>
      </c>
    </row>
    <row r="613" spans="2:6" s="25" customFormat="1" ht="14.25" customHeight="1" x14ac:dyDescent="0.2">
      <c r="B613" s="118">
        <v>609</v>
      </c>
      <c r="C613" s="2" t="s">
        <v>19</v>
      </c>
      <c r="D613" s="2" t="s">
        <v>808</v>
      </c>
      <c r="E613" s="2" t="s">
        <v>2076</v>
      </c>
      <c r="F613" s="133" t="s">
        <v>3777</v>
      </c>
    </row>
    <row r="614" spans="2:6" s="25" customFormat="1" ht="14.25" customHeight="1" x14ac:dyDescent="0.2">
      <c r="B614" s="118">
        <v>610</v>
      </c>
      <c r="C614" s="2" t="s">
        <v>19</v>
      </c>
      <c r="D614" s="2" t="s">
        <v>808</v>
      </c>
      <c r="E614" s="2" t="s">
        <v>2074</v>
      </c>
      <c r="F614" s="133" t="s">
        <v>3777</v>
      </c>
    </row>
    <row r="615" spans="2:6" s="25" customFormat="1" ht="14.25" customHeight="1" x14ac:dyDescent="0.2">
      <c r="B615" s="118">
        <v>611</v>
      </c>
      <c r="C615" s="2" t="s">
        <v>19</v>
      </c>
      <c r="D615" s="2" t="s">
        <v>808</v>
      </c>
      <c r="E615" s="2" t="s">
        <v>2856</v>
      </c>
      <c r="F615" s="133" t="s">
        <v>3775</v>
      </c>
    </row>
    <row r="616" spans="2:6" s="25" customFormat="1" ht="14.25" customHeight="1" x14ac:dyDescent="0.2">
      <c r="B616" s="118">
        <v>612</v>
      </c>
      <c r="C616" s="2" t="s">
        <v>19</v>
      </c>
      <c r="D616" s="2" t="s">
        <v>808</v>
      </c>
      <c r="E616" s="2" t="s">
        <v>2854</v>
      </c>
      <c r="F616" s="133" t="s">
        <v>3777</v>
      </c>
    </row>
    <row r="617" spans="2:6" s="25" customFormat="1" ht="14.25" customHeight="1" x14ac:dyDescent="0.2">
      <c r="B617" s="118">
        <v>613</v>
      </c>
      <c r="C617" s="2" t="s">
        <v>23</v>
      </c>
      <c r="D617" s="2" t="s">
        <v>23</v>
      </c>
      <c r="E617" s="2" t="s">
        <v>172</v>
      </c>
      <c r="F617" s="133" t="s">
        <v>3777</v>
      </c>
    </row>
    <row r="618" spans="2:6" s="25" customFormat="1" ht="14.25" customHeight="1" x14ac:dyDescent="0.2">
      <c r="B618" s="118">
        <v>614</v>
      </c>
      <c r="C618" s="2" t="s">
        <v>23</v>
      </c>
      <c r="D618" s="2" t="s">
        <v>23</v>
      </c>
      <c r="E618" s="2" t="s">
        <v>954</v>
      </c>
      <c r="F618" s="133" t="s">
        <v>3777</v>
      </c>
    </row>
    <row r="619" spans="2:6" s="25" customFormat="1" ht="14.25" customHeight="1" x14ac:dyDescent="0.2">
      <c r="B619" s="118">
        <v>615</v>
      </c>
      <c r="C619" s="2" t="s">
        <v>23</v>
      </c>
      <c r="D619" s="2" t="s">
        <v>23</v>
      </c>
      <c r="E619" s="2" t="s">
        <v>952</v>
      </c>
      <c r="F619" s="133" t="s">
        <v>3777</v>
      </c>
    </row>
    <row r="620" spans="2:6" s="25" customFormat="1" ht="14.25" customHeight="1" x14ac:dyDescent="0.2">
      <c r="B620" s="118">
        <v>616</v>
      </c>
      <c r="C620" s="2" t="s">
        <v>23</v>
      </c>
      <c r="D620" s="2" t="s">
        <v>23</v>
      </c>
      <c r="E620" s="2" t="s">
        <v>950</v>
      </c>
      <c r="F620" s="133" t="s">
        <v>3777</v>
      </c>
    </row>
    <row r="621" spans="2:6" s="25" customFormat="1" ht="14.25" customHeight="1" x14ac:dyDescent="0.2">
      <c r="B621" s="118">
        <v>617</v>
      </c>
      <c r="C621" s="2" t="s">
        <v>23</v>
      </c>
      <c r="D621" s="2" t="s">
        <v>23</v>
      </c>
      <c r="E621" s="2" t="s">
        <v>948</v>
      </c>
      <c r="F621" s="133" t="s">
        <v>3777</v>
      </c>
    </row>
    <row r="622" spans="2:6" s="25" customFormat="1" ht="14.25" customHeight="1" x14ac:dyDescent="0.2">
      <c r="B622" s="118">
        <v>618</v>
      </c>
      <c r="C622" s="2" t="s">
        <v>9</v>
      </c>
      <c r="D622" s="2" t="s">
        <v>9</v>
      </c>
      <c r="E622" s="2" t="s">
        <v>2852</v>
      </c>
      <c r="F622" s="133" t="s">
        <v>3775</v>
      </c>
    </row>
    <row r="623" spans="2:6" s="25" customFormat="1" ht="14.25" customHeight="1" x14ac:dyDescent="0.2">
      <c r="B623" s="118">
        <v>619</v>
      </c>
      <c r="C623" s="2" t="s">
        <v>9</v>
      </c>
      <c r="D623" s="2" t="s">
        <v>9</v>
      </c>
      <c r="E623" s="2" t="s">
        <v>2072</v>
      </c>
      <c r="F623" s="133" t="s">
        <v>3777</v>
      </c>
    </row>
    <row r="624" spans="2:6" s="25" customFormat="1" ht="14.25" customHeight="1" x14ac:dyDescent="0.2">
      <c r="B624" s="118">
        <v>620</v>
      </c>
      <c r="C624" s="2" t="s">
        <v>9</v>
      </c>
      <c r="D624" s="2" t="s">
        <v>9</v>
      </c>
      <c r="E624" s="2" t="s">
        <v>946</v>
      </c>
      <c r="F624" s="133" t="s">
        <v>3775</v>
      </c>
    </row>
    <row r="625" spans="2:6" s="25" customFormat="1" ht="14.25" customHeight="1" x14ac:dyDescent="0.2">
      <c r="B625" s="118">
        <v>621</v>
      </c>
      <c r="C625" s="2" t="s">
        <v>9</v>
      </c>
      <c r="D625" s="2" t="s">
        <v>9</v>
      </c>
      <c r="E625" s="2" t="s">
        <v>944</v>
      </c>
      <c r="F625" s="133" t="s">
        <v>3777</v>
      </c>
    </row>
    <row r="626" spans="2:6" s="25" customFormat="1" ht="14.25" customHeight="1" x14ac:dyDescent="0.2">
      <c r="B626" s="118">
        <v>622</v>
      </c>
      <c r="C626" s="2" t="s">
        <v>9</v>
      </c>
      <c r="D626" s="2" t="s">
        <v>9</v>
      </c>
      <c r="E626" s="2" t="s">
        <v>841</v>
      </c>
      <c r="F626" s="133" t="s">
        <v>3775</v>
      </c>
    </row>
    <row r="627" spans="2:6" s="25" customFormat="1" ht="14.25" customHeight="1" x14ac:dyDescent="0.2">
      <c r="B627" s="118">
        <v>623</v>
      </c>
      <c r="C627" s="2" t="s">
        <v>9</v>
      </c>
      <c r="D627" s="2" t="s">
        <v>9</v>
      </c>
      <c r="E627" s="2" t="s">
        <v>941</v>
      </c>
      <c r="F627" s="133" t="s">
        <v>3777</v>
      </c>
    </row>
    <row r="628" spans="2:6" s="25" customFormat="1" ht="14.25" customHeight="1" x14ac:dyDescent="0.2">
      <c r="B628" s="118">
        <v>624</v>
      </c>
      <c r="C628" s="2" t="s">
        <v>9</v>
      </c>
      <c r="D628" s="2" t="s">
        <v>9</v>
      </c>
      <c r="E628" s="2" t="s">
        <v>939</v>
      </c>
      <c r="F628" s="133" t="s">
        <v>3777</v>
      </c>
    </row>
    <row r="629" spans="2:6" s="25" customFormat="1" ht="14.25" customHeight="1" x14ac:dyDescent="0.2">
      <c r="B629" s="118">
        <v>625</v>
      </c>
      <c r="C629" s="2" t="s">
        <v>9</v>
      </c>
      <c r="D629" s="2" t="s">
        <v>2840</v>
      </c>
      <c r="E629" s="2" t="s">
        <v>2850</v>
      </c>
      <c r="F629" s="133" t="s">
        <v>3777</v>
      </c>
    </row>
    <row r="630" spans="2:6" s="25" customFormat="1" ht="14.25" customHeight="1" x14ac:dyDescent="0.2">
      <c r="B630" s="118">
        <v>626</v>
      </c>
      <c r="C630" s="2" t="s">
        <v>9</v>
      </c>
      <c r="D630" s="2" t="s">
        <v>2840</v>
      </c>
      <c r="E630" s="2" t="s">
        <v>2848</v>
      </c>
      <c r="F630" s="133" t="s">
        <v>3777</v>
      </c>
    </row>
    <row r="631" spans="2:6" s="25" customFormat="1" ht="14.25" customHeight="1" x14ac:dyDescent="0.2">
      <c r="B631" s="118">
        <v>627</v>
      </c>
      <c r="C631" s="2" t="s">
        <v>9</v>
      </c>
      <c r="D631" s="2" t="s">
        <v>2840</v>
      </c>
      <c r="E631" s="2" t="s">
        <v>2846</v>
      </c>
      <c r="F631" s="133" t="s">
        <v>3777</v>
      </c>
    </row>
    <row r="632" spans="2:6" s="25" customFormat="1" ht="14.25" customHeight="1" x14ac:dyDescent="0.2">
      <c r="B632" s="118">
        <v>628</v>
      </c>
      <c r="C632" s="2" t="s">
        <v>9</v>
      </c>
      <c r="D632" s="2" t="s">
        <v>2840</v>
      </c>
      <c r="E632" s="2" t="s">
        <v>2844</v>
      </c>
      <c r="F632" s="133" t="s">
        <v>3777</v>
      </c>
    </row>
    <row r="633" spans="2:6" s="25" customFormat="1" ht="14.25" customHeight="1" x14ac:dyDescent="0.2">
      <c r="B633" s="118">
        <v>629</v>
      </c>
      <c r="C633" s="2" t="s">
        <v>9</v>
      </c>
      <c r="D633" s="2" t="s">
        <v>2840</v>
      </c>
      <c r="E633" s="2" t="s">
        <v>2842</v>
      </c>
      <c r="F633" s="133" t="s">
        <v>3777</v>
      </c>
    </row>
    <row r="634" spans="2:6" s="25" customFormat="1" ht="14.25" customHeight="1" x14ac:dyDescent="0.2">
      <c r="B634" s="118">
        <v>630</v>
      </c>
      <c r="C634" s="2" t="s">
        <v>9</v>
      </c>
      <c r="D634" s="2" t="s">
        <v>2840</v>
      </c>
      <c r="E634" s="2" t="s">
        <v>2839</v>
      </c>
      <c r="F634" s="133" t="s">
        <v>3777</v>
      </c>
    </row>
    <row r="635" spans="2:6" s="25" customFormat="1" ht="14.25" customHeight="1" x14ac:dyDescent="0.2">
      <c r="B635" s="118">
        <v>631</v>
      </c>
      <c r="C635" s="2" t="s">
        <v>9</v>
      </c>
      <c r="D635" s="2" t="s">
        <v>929</v>
      </c>
      <c r="E635" s="2" t="s">
        <v>2837</v>
      </c>
      <c r="F635" s="133" t="s">
        <v>3777</v>
      </c>
    </row>
    <row r="636" spans="2:6" s="25" customFormat="1" ht="14.25" customHeight="1" x14ac:dyDescent="0.2">
      <c r="B636" s="118">
        <v>632</v>
      </c>
      <c r="C636" s="2" t="s">
        <v>9</v>
      </c>
      <c r="D636" s="2" t="s">
        <v>929</v>
      </c>
      <c r="E636" s="2" t="s">
        <v>937</v>
      </c>
      <c r="F636" s="133" t="s">
        <v>3777</v>
      </c>
    </row>
    <row r="637" spans="2:6" s="25" customFormat="1" ht="14.25" customHeight="1" x14ac:dyDescent="0.2">
      <c r="B637" s="118">
        <v>633</v>
      </c>
      <c r="C637" s="2" t="s">
        <v>9</v>
      </c>
      <c r="D637" s="2" t="s">
        <v>929</v>
      </c>
      <c r="E637" s="2" t="s">
        <v>2835</v>
      </c>
      <c r="F637" s="133" t="s">
        <v>3777</v>
      </c>
    </row>
    <row r="638" spans="2:6" s="25" customFormat="1" ht="14.25" customHeight="1" x14ac:dyDescent="0.2">
      <c r="B638" s="118">
        <v>634</v>
      </c>
      <c r="C638" s="2" t="s">
        <v>9</v>
      </c>
      <c r="D638" s="2" t="s">
        <v>929</v>
      </c>
      <c r="E638" s="2" t="s">
        <v>935</v>
      </c>
      <c r="F638" s="133" t="s">
        <v>3777</v>
      </c>
    </row>
    <row r="639" spans="2:6" s="25" customFormat="1" ht="14.25" customHeight="1" x14ac:dyDescent="0.2">
      <c r="B639" s="118">
        <v>635</v>
      </c>
      <c r="C639" s="2" t="s">
        <v>9</v>
      </c>
      <c r="D639" s="2" t="s">
        <v>929</v>
      </c>
      <c r="E639" s="2" t="s">
        <v>2070</v>
      </c>
      <c r="F639" s="133" t="s">
        <v>3777</v>
      </c>
    </row>
    <row r="640" spans="2:6" s="25" customFormat="1" ht="14.25" customHeight="1" x14ac:dyDescent="0.2">
      <c r="B640" s="118">
        <v>636</v>
      </c>
      <c r="C640" s="2" t="s">
        <v>9</v>
      </c>
      <c r="D640" s="2" t="s">
        <v>929</v>
      </c>
      <c r="E640" s="2" t="s">
        <v>933</v>
      </c>
      <c r="F640" s="133" t="s">
        <v>3777</v>
      </c>
    </row>
    <row r="641" spans="2:6" s="25" customFormat="1" ht="14.25" customHeight="1" x14ac:dyDescent="0.2">
      <c r="B641" s="118">
        <v>637</v>
      </c>
      <c r="C641" s="2" t="s">
        <v>9</v>
      </c>
      <c r="D641" s="2" t="s">
        <v>929</v>
      </c>
      <c r="E641" s="2" t="s">
        <v>931</v>
      </c>
      <c r="F641" s="133" t="s">
        <v>3777</v>
      </c>
    </row>
    <row r="642" spans="2:6" s="25" customFormat="1" ht="14.25" customHeight="1" x14ac:dyDescent="0.2">
      <c r="B642" s="118">
        <v>638</v>
      </c>
      <c r="C642" s="2" t="s">
        <v>9</v>
      </c>
      <c r="D642" s="2" t="s">
        <v>929</v>
      </c>
      <c r="E642" s="2" t="s">
        <v>928</v>
      </c>
      <c r="F642" s="133" t="s">
        <v>3777</v>
      </c>
    </row>
    <row r="643" spans="2:6" s="25" customFormat="1" ht="14.25" customHeight="1" x14ac:dyDescent="0.2">
      <c r="B643" s="118">
        <v>639</v>
      </c>
      <c r="C643" s="2" t="s">
        <v>9</v>
      </c>
      <c r="D643" s="2" t="s">
        <v>924</v>
      </c>
      <c r="E643" s="2" t="s">
        <v>926</v>
      </c>
      <c r="F643" s="133" t="s">
        <v>3775</v>
      </c>
    </row>
    <row r="644" spans="2:6" s="25" customFormat="1" ht="14.25" customHeight="1" x14ac:dyDescent="0.2">
      <c r="B644" s="118">
        <v>640</v>
      </c>
      <c r="C644" s="2" t="s">
        <v>9</v>
      </c>
      <c r="D644" s="2" t="s">
        <v>924</v>
      </c>
      <c r="E644" s="2" t="s">
        <v>2833</v>
      </c>
      <c r="F644" s="133" t="s">
        <v>3777</v>
      </c>
    </row>
    <row r="645" spans="2:6" s="25" customFormat="1" ht="14.25" customHeight="1" x14ac:dyDescent="0.2">
      <c r="B645" s="118">
        <v>641</v>
      </c>
      <c r="C645" s="2" t="s">
        <v>9</v>
      </c>
      <c r="D645" s="2" t="s">
        <v>924</v>
      </c>
      <c r="E645" s="2" t="s">
        <v>2831</v>
      </c>
      <c r="F645" s="133" t="s">
        <v>3777</v>
      </c>
    </row>
    <row r="646" spans="2:6" s="25" customFormat="1" ht="14.25" customHeight="1" x14ac:dyDescent="0.2">
      <c r="B646" s="118">
        <v>642</v>
      </c>
      <c r="C646" s="2" t="s">
        <v>9</v>
      </c>
      <c r="D646" s="2" t="s">
        <v>924</v>
      </c>
      <c r="E646" s="2" t="s">
        <v>923</v>
      </c>
      <c r="F646" s="133" t="s">
        <v>3777</v>
      </c>
    </row>
    <row r="647" spans="2:6" s="25" customFormat="1" ht="14.25" customHeight="1" x14ac:dyDescent="0.2">
      <c r="B647" s="118">
        <v>643</v>
      </c>
      <c r="C647" s="2" t="s">
        <v>9</v>
      </c>
      <c r="D647" s="2" t="s">
        <v>924</v>
      </c>
      <c r="E647" s="2" t="s">
        <v>2829</v>
      </c>
      <c r="F647" s="133" t="s">
        <v>3775</v>
      </c>
    </row>
    <row r="648" spans="2:6" s="25" customFormat="1" ht="14.25" customHeight="1" x14ac:dyDescent="0.2">
      <c r="B648" s="118">
        <v>644</v>
      </c>
      <c r="C648" s="2" t="s">
        <v>9</v>
      </c>
      <c r="D648" s="2" t="s">
        <v>924</v>
      </c>
      <c r="E648" s="2" t="s">
        <v>2068</v>
      </c>
      <c r="F648" s="133" t="s">
        <v>3777</v>
      </c>
    </row>
    <row r="649" spans="2:6" s="25" customFormat="1" ht="14.25" customHeight="1" x14ac:dyDescent="0.2">
      <c r="B649" s="118">
        <v>645</v>
      </c>
      <c r="C649" s="2" t="s">
        <v>9</v>
      </c>
      <c r="D649" s="2" t="s">
        <v>924</v>
      </c>
      <c r="E649" s="2" t="s">
        <v>2827</v>
      </c>
      <c r="F649" s="133" t="s">
        <v>3777</v>
      </c>
    </row>
    <row r="650" spans="2:6" s="25" customFormat="1" ht="14.25" customHeight="1" x14ac:dyDescent="0.2">
      <c r="B650" s="118">
        <v>646</v>
      </c>
      <c r="C650" s="2" t="s">
        <v>9</v>
      </c>
      <c r="D650" s="2" t="s">
        <v>2814</v>
      </c>
      <c r="E650" s="2" t="s">
        <v>2825</v>
      </c>
      <c r="F650" s="133" t="s">
        <v>3777</v>
      </c>
    </row>
    <row r="651" spans="2:6" s="25" customFormat="1" ht="14.25" customHeight="1" x14ac:dyDescent="0.2">
      <c r="B651" s="118">
        <v>647</v>
      </c>
      <c r="C651" s="2" t="s">
        <v>9</v>
      </c>
      <c r="D651" s="2" t="s">
        <v>2814</v>
      </c>
      <c r="E651" s="2" t="s">
        <v>2823</v>
      </c>
      <c r="F651" s="133" t="s">
        <v>3777</v>
      </c>
    </row>
    <row r="652" spans="2:6" s="25" customFormat="1" ht="14.25" customHeight="1" x14ac:dyDescent="0.2">
      <c r="B652" s="118">
        <v>648</v>
      </c>
      <c r="C652" s="2" t="s">
        <v>9</v>
      </c>
      <c r="D652" s="2" t="s">
        <v>2814</v>
      </c>
      <c r="E652" s="2" t="s">
        <v>2821</v>
      </c>
      <c r="F652" s="133" t="s">
        <v>3777</v>
      </c>
    </row>
    <row r="653" spans="2:6" s="25" customFormat="1" ht="14.25" customHeight="1" x14ac:dyDescent="0.2">
      <c r="B653" s="118">
        <v>649</v>
      </c>
      <c r="C653" s="2" t="s">
        <v>9</v>
      </c>
      <c r="D653" s="2" t="s">
        <v>2814</v>
      </c>
      <c r="E653" s="2" t="s">
        <v>2819</v>
      </c>
      <c r="F653" s="133" t="s">
        <v>3775</v>
      </c>
    </row>
    <row r="654" spans="2:6" s="25" customFormat="1" ht="14.25" customHeight="1" x14ac:dyDescent="0.2">
      <c r="B654" s="118">
        <v>650</v>
      </c>
      <c r="C654" s="2" t="s">
        <v>9</v>
      </c>
      <c r="D654" s="2" t="s">
        <v>2814</v>
      </c>
      <c r="E654" s="2" t="s">
        <v>2575</v>
      </c>
      <c r="F654" s="133" t="s">
        <v>3777</v>
      </c>
    </row>
    <row r="655" spans="2:6" s="25" customFormat="1" ht="14.25" customHeight="1" x14ac:dyDescent="0.2">
      <c r="B655" s="118">
        <v>651</v>
      </c>
      <c r="C655" s="2" t="s">
        <v>9</v>
      </c>
      <c r="D655" s="2" t="s">
        <v>2814</v>
      </c>
      <c r="E655" s="2" t="s">
        <v>2816</v>
      </c>
      <c r="F655" s="133" t="s">
        <v>3775</v>
      </c>
    </row>
    <row r="656" spans="2:6" s="25" customFormat="1" ht="14.25" customHeight="1" x14ac:dyDescent="0.2">
      <c r="B656" s="118">
        <v>652</v>
      </c>
      <c r="C656" s="2" t="s">
        <v>9</v>
      </c>
      <c r="D656" s="2" t="s">
        <v>2814</v>
      </c>
      <c r="E656" s="2" t="s">
        <v>2813</v>
      </c>
      <c r="F656" s="133" t="s">
        <v>3777</v>
      </c>
    </row>
    <row r="657" spans="2:6" s="25" customFormat="1" ht="14.25" customHeight="1" x14ac:dyDescent="0.2">
      <c r="B657" s="118">
        <v>653</v>
      </c>
      <c r="C657" s="2" t="s">
        <v>9</v>
      </c>
      <c r="D657" s="2" t="s">
        <v>919</v>
      </c>
      <c r="E657" s="2" t="s">
        <v>2811</v>
      </c>
      <c r="F657" s="133" t="s">
        <v>3775</v>
      </c>
    </row>
    <row r="658" spans="2:6" s="25" customFormat="1" ht="14.25" customHeight="1" x14ac:dyDescent="0.2">
      <c r="B658" s="118">
        <v>654</v>
      </c>
      <c r="C658" s="2" t="s">
        <v>9</v>
      </c>
      <c r="D658" s="2" t="s">
        <v>919</v>
      </c>
      <c r="E658" s="2" t="s">
        <v>2809</v>
      </c>
      <c r="F658" s="133" t="s">
        <v>3775</v>
      </c>
    </row>
    <row r="659" spans="2:6" s="25" customFormat="1" ht="14.25" customHeight="1" x14ac:dyDescent="0.2">
      <c r="B659" s="118">
        <v>655</v>
      </c>
      <c r="C659" s="2" t="s">
        <v>9</v>
      </c>
      <c r="D659" s="2" t="s">
        <v>919</v>
      </c>
      <c r="E659" s="2" t="s">
        <v>2807</v>
      </c>
      <c r="F659" s="133" t="s">
        <v>3777</v>
      </c>
    </row>
    <row r="660" spans="2:6" s="25" customFormat="1" ht="14.25" customHeight="1" x14ac:dyDescent="0.2">
      <c r="B660" s="118">
        <v>656</v>
      </c>
      <c r="C660" s="2" t="s">
        <v>9</v>
      </c>
      <c r="D660" s="2" t="s">
        <v>919</v>
      </c>
      <c r="E660" s="2" t="s">
        <v>2805</v>
      </c>
      <c r="F660" s="133" t="s">
        <v>3777</v>
      </c>
    </row>
    <row r="661" spans="2:6" s="25" customFormat="1" ht="14.25" customHeight="1" x14ac:dyDescent="0.2">
      <c r="B661" s="118">
        <v>657</v>
      </c>
      <c r="C661" s="2" t="s">
        <v>9</v>
      </c>
      <c r="D661" s="2" t="s">
        <v>919</v>
      </c>
      <c r="E661" s="2" t="s">
        <v>171</v>
      </c>
      <c r="F661" s="133" t="s">
        <v>3777</v>
      </c>
    </row>
    <row r="662" spans="2:6" s="25" customFormat="1" ht="14.25" customHeight="1" x14ac:dyDescent="0.2">
      <c r="B662" s="118">
        <v>658</v>
      </c>
      <c r="C662" s="2" t="s">
        <v>9</v>
      </c>
      <c r="D662" s="2" t="s">
        <v>919</v>
      </c>
      <c r="E662" s="2" t="s">
        <v>921</v>
      </c>
      <c r="F662" s="133" t="s">
        <v>3777</v>
      </c>
    </row>
    <row r="663" spans="2:6" s="25" customFormat="1" ht="14.25" customHeight="1" x14ac:dyDescent="0.2">
      <c r="B663" s="118">
        <v>659</v>
      </c>
      <c r="C663" s="2" t="s">
        <v>9</v>
      </c>
      <c r="D663" s="2" t="s">
        <v>919</v>
      </c>
      <c r="E663" s="2" t="s">
        <v>918</v>
      </c>
      <c r="F663" s="133" t="s">
        <v>3777</v>
      </c>
    </row>
    <row r="664" spans="2:6" s="25" customFormat="1" ht="14.25" customHeight="1" x14ac:dyDescent="0.2">
      <c r="B664" s="118">
        <v>660</v>
      </c>
      <c r="C664" s="2" t="s">
        <v>9</v>
      </c>
      <c r="D664" s="2" t="s">
        <v>2790</v>
      </c>
      <c r="E664" s="2" t="s">
        <v>2802</v>
      </c>
      <c r="F664" s="133" t="s">
        <v>3777</v>
      </c>
    </row>
    <row r="665" spans="2:6" s="25" customFormat="1" ht="14.25" customHeight="1" x14ac:dyDescent="0.2">
      <c r="B665" s="118">
        <v>661</v>
      </c>
      <c r="C665" s="2" t="s">
        <v>9</v>
      </c>
      <c r="D665" s="2" t="s">
        <v>2790</v>
      </c>
      <c r="E665" s="2" t="s">
        <v>2800</v>
      </c>
      <c r="F665" s="133" t="s">
        <v>3777</v>
      </c>
    </row>
    <row r="666" spans="2:6" s="25" customFormat="1" ht="14.25" customHeight="1" x14ac:dyDescent="0.2">
      <c r="B666" s="118">
        <v>662</v>
      </c>
      <c r="C666" s="2" t="s">
        <v>9</v>
      </c>
      <c r="D666" s="2" t="s">
        <v>2790</v>
      </c>
      <c r="E666" s="2" t="s">
        <v>2798</v>
      </c>
      <c r="F666" s="133" t="s">
        <v>3777</v>
      </c>
    </row>
    <row r="667" spans="2:6" s="25" customFormat="1" ht="14.25" customHeight="1" x14ac:dyDescent="0.2">
      <c r="B667" s="118">
        <v>663</v>
      </c>
      <c r="C667" s="2" t="s">
        <v>9</v>
      </c>
      <c r="D667" s="2" t="s">
        <v>2790</v>
      </c>
      <c r="E667" s="2" t="s">
        <v>2796</v>
      </c>
      <c r="F667" s="133" t="s">
        <v>3777</v>
      </c>
    </row>
    <row r="668" spans="2:6" s="25" customFormat="1" ht="14.25" customHeight="1" x14ac:dyDescent="0.2">
      <c r="B668" s="118">
        <v>664</v>
      </c>
      <c r="C668" s="2" t="s">
        <v>9</v>
      </c>
      <c r="D668" s="2" t="s">
        <v>2790</v>
      </c>
      <c r="E668" s="2" t="s">
        <v>2794</v>
      </c>
      <c r="F668" s="133" t="s">
        <v>3777</v>
      </c>
    </row>
    <row r="669" spans="2:6" s="25" customFormat="1" ht="14.25" customHeight="1" x14ac:dyDescent="0.2">
      <c r="B669" s="118">
        <v>665</v>
      </c>
      <c r="C669" s="2" t="s">
        <v>9</v>
      </c>
      <c r="D669" s="2" t="s">
        <v>2790</v>
      </c>
      <c r="E669" s="2" t="s">
        <v>2792</v>
      </c>
      <c r="F669" s="133" t="s">
        <v>3777</v>
      </c>
    </row>
    <row r="670" spans="2:6" s="25" customFormat="1" ht="14.25" customHeight="1" x14ac:dyDescent="0.2">
      <c r="B670" s="118">
        <v>666</v>
      </c>
      <c r="C670" s="2" t="s">
        <v>9</v>
      </c>
      <c r="D670" s="2" t="s">
        <v>2790</v>
      </c>
      <c r="E670" s="2" t="s">
        <v>2789</v>
      </c>
      <c r="F670" s="133" t="s">
        <v>3775</v>
      </c>
    </row>
    <row r="671" spans="2:6" s="25" customFormat="1" ht="14.25" customHeight="1" x14ac:dyDescent="0.2">
      <c r="B671" s="118">
        <v>667</v>
      </c>
      <c r="C671" s="2" t="s">
        <v>9</v>
      </c>
      <c r="D671" s="2" t="s">
        <v>2062</v>
      </c>
      <c r="E671" s="2" t="s">
        <v>2066</v>
      </c>
      <c r="F671" s="133" t="s">
        <v>3775</v>
      </c>
    </row>
    <row r="672" spans="2:6" s="25" customFormat="1" ht="14.25" customHeight="1" x14ac:dyDescent="0.2">
      <c r="B672" s="118">
        <v>668</v>
      </c>
      <c r="C672" s="2" t="s">
        <v>9</v>
      </c>
      <c r="D672" s="2" t="s">
        <v>2062</v>
      </c>
      <c r="E672" s="2" t="s">
        <v>1065</v>
      </c>
      <c r="F672" s="133" t="s">
        <v>3777</v>
      </c>
    </row>
    <row r="673" spans="2:6" s="25" customFormat="1" ht="14.25" customHeight="1" x14ac:dyDescent="0.2">
      <c r="B673" s="118">
        <v>669</v>
      </c>
      <c r="C673" s="2" t="s">
        <v>9</v>
      </c>
      <c r="D673" s="2" t="s">
        <v>2062</v>
      </c>
      <c r="E673" s="2" t="s">
        <v>2064</v>
      </c>
      <c r="F673" s="133" t="s">
        <v>3777</v>
      </c>
    </row>
    <row r="674" spans="2:6" s="25" customFormat="1" ht="14.25" customHeight="1" x14ac:dyDescent="0.2">
      <c r="B674" s="118">
        <v>670</v>
      </c>
      <c r="C674" s="2" t="s">
        <v>9</v>
      </c>
      <c r="D674" s="2" t="s">
        <v>2062</v>
      </c>
      <c r="E674" s="2" t="s">
        <v>2786</v>
      </c>
      <c r="F674" s="133" t="s">
        <v>3777</v>
      </c>
    </row>
    <row r="675" spans="2:6" s="25" customFormat="1" ht="14.25" customHeight="1" x14ac:dyDescent="0.2">
      <c r="B675" s="118">
        <v>671</v>
      </c>
      <c r="C675" s="2" t="s">
        <v>9</v>
      </c>
      <c r="D675" s="2" t="s">
        <v>2062</v>
      </c>
      <c r="E675" s="2" t="s">
        <v>2061</v>
      </c>
      <c r="F675" s="133" t="s">
        <v>3777</v>
      </c>
    </row>
    <row r="676" spans="2:6" s="25" customFormat="1" ht="14.25" customHeight="1" x14ac:dyDescent="0.2">
      <c r="B676" s="118">
        <v>672</v>
      </c>
      <c r="C676" s="2" t="s">
        <v>9</v>
      </c>
      <c r="D676" s="2" t="s">
        <v>2062</v>
      </c>
      <c r="E676" s="2" t="s">
        <v>2784</v>
      </c>
      <c r="F676" s="133" t="s">
        <v>3777</v>
      </c>
    </row>
    <row r="677" spans="2:6" s="25" customFormat="1" ht="14.25" customHeight="1" x14ac:dyDescent="0.2">
      <c r="B677" s="118">
        <v>673</v>
      </c>
      <c r="C677" s="2" t="s">
        <v>9</v>
      </c>
      <c r="D677" s="2" t="s">
        <v>2062</v>
      </c>
      <c r="E677" s="2" t="s">
        <v>2782</v>
      </c>
      <c r="F677" s="133" t="s">
        <v>3777</v>
      </c>
    </row>
    <row r="678" spans="2:6" s="25" customFormat="1" ht="14.25" customHeight="1" x14ac:dyDescent="0.2">
      <c r="B678" s="118">
        <v>674</v>
      </c>
      <c r="C678" s="2" t="s">
        <v>9</v>
      </c>
      <c r="D678" s="2" t="s">
        <v>916</v>
      </c>
      <c r="E678" s="2" t="s">
        <v>2059</v>
      </c>
      <c r="F678" s="133" t="s">
        <v>3777</v>
      </c>
    </row>
    <row r="679" spans="2:6" s="25" customFormat="1" ht="14.25" customHeight="1" x14ac:dyDescent="0.2">
      <c r="B679" s="118">
        <v>675</v>
      </c>
      <c r="C679" s="2" t="s">
        <v>9</v>
      </c>
      <c r="D679" s="2" t="s">
        <v>916</v>
      </c>
      <c r="E679" s="2" t="s">
        <v>915</v>
      </c>
      <c r="F679" s="133" t="s">
        <v>3777</v>
      </c>
    </row>
    <row r="680" spans="2:6" s="25" customFormat="1" ht="14.25" customHeight="1" x14ac:dyDescent="0.2">
      <c r="B680" s="118">
        <v>676</v>
      </c>
      <c r="C680" s="2" t="s">
        <v>9</v>
      </c>
      <c r="D680" s="2" t="s">
        <v>916</v>
      </c>
      <c r="E680" s="2" t="s">
        <v>2057</v>
      </c>
      <c r="F680" s="133" t="s">
        <v>3775</v>
      </c>
    </row>
    <row r="681" spans="2:6" s="25" customFormat="1" ht="14.25" customHeight="1" x14ac:dyDescent="0.2">
      <c r="B681" s="118">
        <v>677</v>
      </c>
      <c r="C681" s="2" t="s">
        <v>9</v>
      </c>
      <c r="D681" s="2" t="s">
        <v>916</v>
      </c>
      <c r="E681" s="2" t="s">
        <v>2780</v>
      </c>
      <c r="F681" s="133" t="s">
        <v>3777</v>
      </c>
    </row>
    <row r="682" spans="2:6" s="25" customFormat="1" ht="14.25" customHeight="1" x14ac:dyDescent="0.2">
      <c r="B682" s="118">
        <v>678</v>
      </c>
      <c r="C682" s="2" t="s">
        <v>9</v>
      </c>
      <c r="D682" s="2" t="s">
        <v>916</v>
      </c>
      <c r="E682" s="2" t="s">
        <v>2055</v>
      </c>
      <c r="F682" s="133" t="s">
        <v>3777</v>
      </c>
    </row>
    <row r="683" spans="2:6" s="25" customFormat="1" ht="14.25" customHeight="1" x14ac:dyDescent="0.2">
      <c r="B683" s="118">
        <v>679</v>
      </c>
      <c r="C683" s="2" t="s">
        <v>9</v>
      </c>
      <c r="D683" s="2" t="s">
        <v>916</v>
      </c>
      <c r="E683" s="2" t="s">
        <v>2053</v>
      </c>
      <c r="F683" s="133" t="s">
        <v>3775</v>
      </c>
    </row>
    <row r="684" spans="2:6" s="25" customFormat="1" ht="14.25" customHeight="1" x14ac:dyDescent="0.2">
      <c r="B684" s="118">
        <v>680</v>
      </c>
      <c r="C684" s="2" t="s">
        <v>9</v>
      </c>
      <c r="D684" s="2" t="s">
        <v>916</v>
      </c>
      <c r="E684" s="2" t="s">
        <v>2051</v>
      </c>
      <c r="F684" s="133" t="s">
        <v>3777</v>
      </c>
    </row>
    <row r="685" spans="2:6" s="25" customFormat="1" ht="14.25" customHeight="1" x14ac:dyDescent="0.2">
      <c r="B685" s="118">
        <v>681</v>
      </c>
      <c r="C685" s="2" t="s">
        <v>9</v>
      </c>
      <c r="D685" s="2" t="s">
        <v>916</v>
      </c>
      <c r="E685" s="2" t="s">
        <v>1153</v>
      </c>
      <c r="F685" s="133" t="s">
        <v>3777</v>
      </c>
    </row>
    <row r="686" spans="2:6" s="25" customFormat="1" ht="14.25" customHeight="1" x14ac:dyDescent="0.2">
      <c r="B686" s="118">
        <v>682</v>
      </c>
      <c r="C686" s="2" t="s">
        <v>9</v>
      </c>
      <c r="D686" s="2" t="s">
        <v>916</v>
      </c>
      <c r="E686" s="2" t="s">
        <v>2778</v>
      </c>
      <c r="F686" s="133" t="s">
        <v>3777</v>
      </c>
    </row>
    <row r="687" spans="2:6" s="25" customFormat="1" ht="14.25" customHeight="1" x14ac:dyDescent="0.2">
      <c r="B687" s="118">
        <v>683</v>
      </c>
      <c r="C687" s="2" t="s">
        <v>9</v>
      </c>
      <c r="D687" s="2" t="s">
        <v>2762</v>
      </c>
      <c r="E687" s="2" t="s">
        <v>2776</v>
      </c>
      <c r="F687" s="133" t="s">
        <v>3777</v>
      </c>
    </row>
    <row r="688" spans="2:6" s="25" customFormat="1" ht="14.25" customHeight="1" x14ac:dyDescent="0.2">
      <c r="B688" s="118">
        <v>684</v>
      </c>
      <c r="C688" s="2" t="s">
        <v>9</v>
      </c>
      <c r="D688" s="2" t="s">
        <v>2762</v>
      </c>
      <c r="E688" s="2" t="s">
        <v>2774</v>
      </c>
      <c r="F688" s="133" t="s">
        <v>3777</v>
      </c>
    </row>
    <row r="689" spans="2:6" s="25" customFormat="1" ht="14.25" customHeight="1" x14ac:dyDescent="0.2">
      <c r="B689" s="118">
        <v>685</v>
      </c>
      <c r="C689" s="2" t="s">
        <v>9</v>
      </c>
      <c r="D689" s="2" t="s">
        <v>2762</v>
      </c>
      <c r="E689" s="2" t="s">
        <v>2772</v>
      </c>
      <c r="F689" s="133" t="s">
        <v>3777</v>
      </c>
    </row>
    <row r="690" spans="2:6" s="25" customFormat="1" ht="14.25" customHeight="1" x14ac:dyDescent="0.2">
      <c r="B690" s="118">
        <v>686</v>
      </c>
      <c r="C690" s="2" t="s">
        <v>9</v>
      </c>
      <c r="D690" s="2" t="s">
        <v>2762</v>
      </c>
      <c r="E690" s="2" t="s">
        <v>2770</v>
      </c>
      <c r="F690" s="133" t="s">
        <v>3777</v>
      </c>
    </row>
    <row r="691" spans="2:6" s="25" customFormat="1" ht="14.25" customHeight="1" x14ac:dyDescent="0.2">
      <c r="B691" s="118">
        <v>687</v>
      </c>
      <c r="C691" s="2" t="s">
        <v>9</v>
      </c>
      <c r="D691" s="2" t="s">
        <v>2762</v>
      </c>
      <c r="E691" s="2" t="s">
        <v>2768</v>
      </c>
      <c r="F691" s="133" t="s">
        <v>3777</v>
      </c>
    </row>
    <row r="692" spans="2:6" s="25" customFormat="1" ht="14.25" customHeight="1" x14ac:dyDescent="0.2">
      <c r="B692" s="118">
        <v>688</v>
      </c>
      <c r="C692" s="2" t="s">
        <v>9</v>
      </c>
      <c r="D692" s="2" t="s">
        <v>2762</v>
      </c>
      <c r="E692" s="2" t="s">
        <v>2766</v>
      </c>
      <c r="F692" s="133" t="s">
        <v>3777</v>
      </c>
    </row>
    <row r="693" spans="2:6" s="25" customFormat="1" ht="14.25" customHeight="1" x14ac:dyDescent="0.2">
      <c r="B693" s="118">
        <v>689</v>
      </c>
      <c r="C693" s="2" t="s">
        <v>9</v>
      </c>
      <c r="D693" s="2" t="s">
        <v>2762</v>
      </c>
      <c r="E693" s="2" t="s">
        <v>2764</v>
      </c>
      <c r="F693" s="133" t="s">
        <v>3777</v>
      </c>
    </row>
    <row r="694" spans="2:6" s="25" customFormat="1" ht="14.25" customHeight="1" x14ac:dyDescent="0.2">
      <c r="B694" s="118">
        <v>690</v>
      </c>
      <c r="C694" s="2" t="s">
        <v>9</v>
      </c>
      <c r="D694" s="2" t="s">
        <v>2762</v>
      </c>
      <c r="E694" s="2" t="s">
        <v>2761</v>
      </c>
      <c r="F694" s="133" t="s">
        <v>3777</v>
      </c>
    </row>
    <row r="695" spans="2:6" s="25" customFormat="1" ht="14.25" customHeight="1" x14ac:dyDescent="0.2">
      <c r="B695" s="118">
        <v>691</v>
      </c>
      <c r="C695" s="2" t="s">
        <v>9</v>
      </c>
      <c r="D695" s="2" t="s">
        <v>1613</v>
      </c>
      <c r="E695" s="2" t="s">
        <v>2759</v>
      </c>
      <c r="F695" s="133" t="s">
        <v>3777</v>
      </c>
    </row>
    <row r="696" spans="2:6" s="25" customFormat="1" ht="14.25" customHeight="1" x14ac:dyDescent="0.2">
      <c r="B696" s="118">
        <v>692</v>
      </c>
      <c r="C696" s="2" t="s">
        <v>9</v>
      </c>
      <c r="D696" s="2" t="s">
        <v>1613</v>
      </c>
      <c r="E696" s="2" t="s">
        <v>2757</v>
      </c>
      <c r="F696" s="133" t="s">
        <v>3777</v>
      </c>
    </row>
    <row r="697" spans="2:6" s="25" customFormat="1" ht="14.25" customHeight="1" x14ac:dyDescent="0.2">
      <c r="B697" s="118">
        <v>693</v>
      </c>
      <c r="C697" s="2" t="s">
        <v>9</v>
      </c>
      <c r="D697" s="2" t="s">
        <v>1613</v>
      </c>
      <c r="E697" s="2" t="s">
        <v>2755</v>
      </c>
      <c r="F697" s="133" t="s">
        <v>3777</v>
      </c>
    </row>
    <row r="698" spans="2:6" s="25" customFormat="1" ht="14.25" customHeight="1" x14ac:dyDescent="0.2">
      <c r="B698" s="118">
        <v>694</v>
      </c>
      <c r="C698" s="2" t="s">
        <v>9</v>
      </c>
      <c r="D698" s="2" t="s">
        <v>1613</v>
      </c>
      <c r="E698" s="2" t="s">
        <v>2753</v>
      </c>
      <c r="F698" s="133" t="s">
        <v>3777</v>
      </c>
    </row>
    <row r="699" spans="2:6" s="25" customFormat="1" ht="14.25" customHeight="1" x14ac:dyDescent="0.2">
      <c r="B699" s="118">
        <v>695</v>
      </c>
      <c r="C699" s="2" t="s">
        <v>9</v>
      </c>
      <c r="D699" s="2" t="s">
        <v>1613</v>
      </c>
      <c r="E699" s="2" t="s">
        <v>2751</v>
      </c>
      <c r="F699" s="133" t="s">
        <v>3777</v>
      </c>
    </row>
    <row r="700" spans="2:6" s="25" customFormat="1" ht="14.25" customHeight="1" x14ac:dyDescent="0.2">
      <c r="B700" s="118">
        <v>696</v>
      </c>
      <c r="C700" s="2" t="s">
        <v>9</v>
      </c>
      <c r="D700" s="2" t="s">
        <v>909</v>
      </c>
      <c r="E700" s="2" t="s">
        <v>913</v>
      </c>
      <c r="F700" s="133" t="s">
        <v>3775</v>
      </c>
    </row>
    <row r="701" spans="2:6" s="25" customFormat="1" ht="14.25" customHeight="1" x14ac:dyDescent="0.2">
      <c r="B701" s="118">
        <v>697</v>
      </c>
      <c r="C701" s="2" t="s">
        <v>9</v>
      </c>
      <c r="D701" s="2" t="s">
        <v>909</v>
      </c>
      <c r="E701" s="2" t="s">
        <v>2048</v>
      </c>
      <c r="F701" s="133" t="s">
        <v>3777</v>
      </c>
    </row>
    <row r="702" spans="2:6" s="25" customFormat="1" ht="14.25" customHeight="1" x14ac:dyDescent="0.2">
      <c r="B702" s="118">
        <v>698</v>
      </c>
      <c r="C702" s="2" t="s">
        <v>9</v>
      </c>
      <c r="D702" s="2" t="s">
        <v>909</v>
      </c>
      <c r="E702" s="2" t="s">
        <v>2749</v>
      </c>
      <c r="F702" s="133" t="s">
        <v>3777</v>
      </c>
    </row>
    <row r="703" spans="2:6" s="25" customFormat="1" ht="14.25" customHeight="1" x14ac:dyDescent="0.2">
      <c r="B703" s="118">
        <v>699</v>
      </c>
      <c r="C703" s="2" t="s">
        <v>9</v>
      </c>
      <c r="D703" s="2" t="s">
        <v>909</v>
      </c>
      <c r="E703" s="2" t="s">
        <v>2747</v>
      </c>
      <c r="F703" s="133" t="s">
        <v>3775</v>
      </c>
    </row>
    <row r="704" spans="2:6" s="25" customFormat="1" ht="14.25" customHeight="1" x14ac:dyDescent="0.2">
      <c r="B704" s="118">
        <v>700</v>
      </c>
      <c r="C704" s="2" t="s">
        <v>9</v>
      </c>
      <c r="D704" s="2" t="s">
        <v>909</v>
      </c>
      <c r="E704" s="2" t="s">
        <v>2745</v>
      </c>
      <c r="F704" s="133" t="s">
        <v>3777</v>
      </c>
    </row>
    <row r="705" spans="2:6" s="25" customFormat="1" ht="14.25" customHeight="1" x14ac:dyDescent="0.2">
      <c r="B705" s="118">
        <v>701</v>
      </c>
      <c r="C705" s="2" t="s">
        <v>9</v>
      </c>
      <c r="D705" s="2" t="s">
        <v>909</v>
      </c>
      <c r="E705" s="2" t="s">
        <v>2743</v>
      </c>
      <c r="F705" s="133" t="s">
        <v>3777</v>
      </c>
    </row>
    <row r="706" spans="2:6" s="25" customFormat="1" ht="14.25" customHeight="1" x14ac:dyDescent="0.2">
      <c r="B706" s="118">
        <v>702</v>
      </c>
      <c r="C706" s="2" t="s">
        <v>9</v>
      </c>
      <c r="D706" s="2" t="s">
        <v>909</v>
      </c>
      <c r="E706" s="2" t="s">
        <v>911</v>
      </c>
      <c r="F706" s="133" t="s">
        <v>3777</v>
      </c>
    </row>
    <row r="707" spans="2:6" s="25" customFormat="1" ht="14.25" customHeight="1" x14ac:dyDescent="0.2">
      <c r="B707" s="118">
        <v>703</v>
      </c>
      <c r="C707" s="2" t="s">
        <v>9</v>
      </c>
      <c r="D707" s="2" t="s">
        <v>909</v>
      </c>
      <c r="E707" s="2" t="s">
        <v>2741</v>
      </c>
      <c r="F707" s="133" t="s">
        <v>3777</v>
      </c>
    </row>
    <row r="708" spans="2:6" s="25" customFormat="1" ht="14.25" customHeight="1" x14ac:dyDescent="0.2">
      <c r="B708" s="118">
        <v>704</v>
      </c>
      <c r="C708" s="2" t="s">
        <v>9</v>
      </c>
      <c r="D708" s="2" t="s">
        <v>909</v>
      </c>
      <c r="E708" s="2" t="s">
        <v>2739</v>
      </c>
      <c r="F708" s="133" t="s">
        <v>3777</v>
      </c>
    </row>
    <row r="709" spans="2:6" s="25" customFormat="1" ht="14.25" customHeight="1" x14ac:dyDescent="0.2">
      <c r="B709" s="118">
        <v>705</v>
      </c>
      <c r="C709" s="2" t="s">
        <v>9</v>
      </c>
      <c r="D709" s="2" t="s">
        <v>909</v>
      </c>
      <c r="E709" s="2" t="s">
        <v>908</v>
      </c>
      <c r="F709" s="133" t="s">
        <v>3777</v>
      </c>
    </row>
    <row r="710" spans="2:6" s="25" customFormat="1" ht="14.25" customHeight="1" x14ac:dyDescent="0.2">
      <c r="B710" s="118">
        <v>706</v>
      </c>
      <c r="C710" s="2" t="s">
        <v>9</v>
      </c>
      <c r="D710" s="2" t="s">
        <v>909</v>
      </c>
      <c r="E710" s="2" t="s">
        <v>2737</v>
      </c>
      <c r="F710" s="133" t="s">
        <v>3775</v>
      </c>
    </row>
    <row r="711" spans="2:6" s="25" customFormat="1" ht="14.25" customHeight="1" x14ac:dyDescent="0.2">
      <c r="B711" s="118">
        <v>707</v>
      </c>
      <c r="C711" s="2" t="s">
        <v>9</v>
      </c>
      <c r="D711" s="2" t="s">
        <v>896</v>
      </c>
      <c r="E711" s="2" t="s">
        <v>906</v>
      </c>
      <c r="F711" s="133" t="s">
        <v>3777</v>
      </c>
    </row>
    <row r="712" spans="2:6" s="25" customFormat="1" ht="14.25" customHeight="1" x14ac:dyDescent="0.2">
      <c r="B712" s="118">
        <v>708</v>
      </c>
      <c r="C712" s="2" t="s">
        <v>9</v>
      </c>
      <c r="D712" s="2" t="s">
        <v>896</v>
      </c>
      <c r="E712" s="2" t="s">
        <v>904</v>
      </c>
      <c r="F712" s="133" t="s">
        <v>3775</v>
      </c>
    </row>
    <row r="713" spans="2:6" s="25" customFormat="1" ht="14.25" customHeight="1" x14ac:dyDescent="0.2">
      <c r="B713" s="118">
        <v>709</v>
      </c>
      <c r="C713" s="2" t="s">
        <v>9</v>
      </c>
      <c r="D713" s="2" t="s">
        <v>896</v>
      </c>
      <c r="E713" s="2" t="s">
        <v>902</v>
      </c>
      <c r="F713" s="133" t="s">
        <v>3777</v>
      </c>
    </row>
    <row r="714" spans="2:6" s="25" customFormat="1" ht="14.25" customHeight="1" x14ac:dyDescent="0.2">
      <c r="B714" s="118">
        <v>710</v>
      </c>
      <c r="C714" s="2" t="s">
        <v>9</v>
      </c>
      <c r="D714" s="2" t="s">
        <v>896</v>
      </c>
      <c r="E714" s="2" t="s">
        <v>900</v>
      </c>
      <c r="F714" s="133" t="s">
        <v>3777</v>
      </c>
    </row>
    <row r="715" spans="2:6" s="25" customFormat="1" ht="14.25" customHeight="1" x14ac:dyDescent="0.2">
      <c r="B715" s="118">
        <v>711</v>
      </c>
      <c r="C715" s="2" t="s">
        <v>9</v>
      </c>
      <c r="D715" s="2" t="s">
        <v>896</v>
      </c>
      <c r="E715" s="2" t="s">
        <v>898</v>
      </c>
      <c r="F715" s="133" t="s">
        <v>3777</v>
      </c>
    </row>
    <row r="716" spans="2:6" s="25" customFormat="1" ht="14.25" customHeight="1" x14ac:dyDescent="0.2">
      <c r="B716" s="118">
        <v>712</v>
      </c>
      <c r="C716" s="2" t="s">
        <v>9</v>
      </c>
      <c r="D716" s="2" t="s">
        <v>896</v>
      </c>
      <c r="E716" s="2" t="s">
        <v>895</v>
      </c>
      <c r="F716" s="133" t="s">
        <v>3777</v>
      </c>
    </row>
    <row r="717" spans="2:6" s="25" customFormat="1" ht="14.25" customHeight="1" x14ac:dyDescent="0.2">
      <c r="B717" s="118">
        <v>713</v>
      </c>
      <c r="C717" s="2" t="s">
        <v>11</v>
      </c>
      <c r="D717" s="2" t="s">
        <v>11</v>
      </c>
      <c r="E717" s="2" t="s">
        <v>893</v>
      </c>
      <c r="F717" s="133" t="s">
        <v>3777</v>
      </c>
    </row>
    <row r="718" spans="2:6" s="25" customFormat="1" ht="14.25" customHeight="1" x14ac:dyDescent="0.2">
      <c r="B718" s="118">
        <v>714</v>
      </c>
      <c r="C718" s="2" t="s">
        <v>11</v>
      </c>
      <c r="D718" s="2" t="s">
        <v>11</v>
      </c>
      <c r="E718" s="2" t="s">
        <v>2046</v>
      </c>
      <c r="F718" s="133" t="s">
        <v>3775</v>
      </c>
    </row>
    <row r="719" spans="2:6" s="25" customFormat="1" ht="14.25" customHeight="1" x14ac:dyDescent="0.2">
      <c r="B719" s="118">
        <v>715</v>
      </c>
      <c r="C719" s="2" t="s">
        <v>11</v>
      </c>
      <c r="D719" s="2" t="s">
        <v>11</v>
      </c>
      <c r="E719" s="2" t="s">
        <v>2044</v>
      </c>
      <c r="F719" s="133" t="s">
        <v>3777</v>
      </c>
    </row>
    <row r="720" spans="2:6" s="25" customFormat="1" ht="14.25" customHeight="1" x14ac:dyDescent="0.2">
      <c r="B720" s="118">
        <v>716</v>
      </c>
      <c r="C720" s="2" t="s">
        <v>11</v>
      </c>
      <c r="D720" s="2" t="s">
        <v>11</v>
      </c>
      <c r="E720" s="2" t="s">
        <v>1786</v>
      </c>
      <c r="F720" s="133" t="s">
        <v>3775</v>
      </c>
    </row>
    <row r="721" spans="2:6" s="25" customFormat="1" ht="14.25" customHeight="1" x14ac:dyDescent="0.2">
      <c r="B721" s="118">
        <v>717</v>
      </c>
      <c r="C721" s="2" t="s">
        <v>11</v>
      </c>
      <c r="D721" s="2" t="s">
        <v>11</v>
      </c>
      <c r="E721" s="2" t="s">
        <v>1986</v>
      </c>
      <c r="F721" s="133" t="s">
        <v>3777</v>
      </c>
    </row>
    <row r="722" spans="2:6" s="25" customFormat="1" ht="14.25" customHeight="1" x14ac:dyDescent="0.2">
      <c r="B722" s="118">
        <v>718</v>
      </c>
      <c r="C722" s="2" t="s">
        <v>11</v>
      </c>
      <c r="D722" s="2" t="s">
        <v>11</v>
      </c>
      <c r="E722" s="2" t="s">
        <v>2734</v>
      </c>
      <c r="F722" s="133" t="s">
        <v>3777</v>
      </c>
    </row>
    <row r="723" spans="2:6" s="25" customFormat="1" ht="14.25" customHeight="1" x14ac:dyDescent="0.2">
      <c r="B723" s="118">
        <v>719</v>
      </c>
      <c r="C723" s="2" t="s">
        <v>11</v>
      </c>
      <c r="D723" s="2" t="s">
        <v>11</v>
      </c>
      <c r="E723" s="2" t="s">
        <v>891</v>
      </c>
      <c r="F723" s="133" t="s">
        <v>3777</v>
      </c>
    </row>
    <row r="724" spans="2:6" s="25" customFormat="1" ht="14.25" customHeight="1" x14ac:dyDescent="0.2">
      <c r="B724" s="118">
        <v>720</v>
      </c>
      <c r="C724" s="2" t="s">
        <v>11</v>
      </c>
      <c r="D724" s="2" t="s">
        <v>11</v>
      </c>
      <c r="E724" s="2" t="s">
        <v>2041</v>
      </c>
      <c r="F724" s="133" t="s">
        <v>3777</v>
      </c>
    </row>
    <row r="725" spans="2:6" s="25" customFormat="1" ht="14.25" customHeight="1" x14ac:dyDescent="0.2">
      <c r="B725" s="118">
        <v>721</v>
      </c>
      <c r="C725" s="2" t="s">
        <v>11</v>
      </c>
      <c r="D725" s="2" t="s">
        <v>11</v>
      </c>
      <c r="E725" s="2" t="s">
        <v>2039</v>
      </c>
      <c r="F725" s="133" t="s">
        <v>3777</v>
      </c>
    </row>
    <row r="726" spans="2:6" s="25" customFormat="1" ht="14.25" customHeight="1" x14ac:dyDescent="0.2">
      <c r="B726" s="118">
        <v>722</v>
      </c>
      <c r="C726" s="2" t="s">
        <v>11</v>
      </c>
      <c r="D726" s="2" t="s">
        <v>11</v>
      </c>
      <c r="E726" s="2" t="s">
        <v>148</v>
      </c>
      <c r="F726" s="133" t="s">
        <v>3777</v>
      </c>
    </row>
    <row r="727" spans="2:6" s="25" customFormat="1" ht="14.25" customHeight="1" x14ac:dyDescent="0.2">
      <c r="B727" s="118">
        <v>723</v>
      </c>
      <c r="C727" s="2" t="s">
        <v>11</v>
      </c>
      <c r="D727" s="2" t="s">
        <v>11</v>
      </c>
      <c r="E727" s="2" t="s">
        <v>2036</v>
      </c>
      <c r="F727" s="133" t="s">
        <v>3775</v>
      </c>
    </row>
    <row r="728" spans="2:6" s="25" customFormat="1" ht="14.25" customHeight="1" x14ac:dyDescent="0.2">
      <c r="B728" s="118">
        <v>724</v>
      </c>
      <c r="C728" s="2" t="s">
        <v>11</v>
      </c>
      <c r="D728" s="2" t="s">
        <v>11</v>
      </c>
      <c r="E728" s="2" t="s">
        <v>2732</v>
      </c>
      <c r="F728" s="133" t="s">
        <v>3777</v>
      </c>
    </row>
    <row r="729" spans="2:6" s="25" customFormat="1" ht="14.25" customHeight="1" x14ac:dyDescent="0.2">
      <c r="B729" s="118">
        <v>725</v>
      </c>
      <c r="C729" s="2" t="s">
        <v>11</v>
      </c>
      <c r="D729" s="2" t="s">
        <v>11</v>
      </c>
      <c r="E729" s="2" t="s">
        <v>688</v>
      </c>
      <c r="F729" s="133" t="s">
        <v>3777</v>
      </c>
    </row>
    <row r="730" spans="2:6" s="25" customFormat="1" ht="14.25" customHeight="1" x14ac:dyDescent="0.2">
      <c r="B730" s="118">
        <v>726</v>
      </c>
      <c r="C730" s="2" t="s">
        <v>11</v>
      </c>
      <c r="D730" s="2" t="s">
        <v>11</v>
      </c>
      <c r="E730" s="2" t="s">
        <v>889</v>
      </c>
      <c r="F730" s="133" t="s">
        <v>3777</v>
      </c>
    </row>
    <row r="731" spans="2:6" s="25" customFormat="1" ht="14.25" customHeight="1" x14ac:dyDescent="0.2">
      <c r="B731" s="118">
        <v>727</v>
      </c>
      <c r="C731" s="2" t="s">
        <v>11</v>
      </c>
      <c r="D731" s="2" t="s">
        <v>11</v>
      </c>
      <c r="E731" s="2" t="s">
        <v>2034</v>
      </c>
      <c r="F731" s="133" t="s">
        <v>3775</v>
      </c>
    </row>
    <row r="732" spans="2:6" s="25" customFormat="1" ht="14.25" customHeight="1" x14ac:dyDescent="0.2">
      <c r="B732" s="118">
        <v>728</v>
      </c>
      <c r="C732" s="2" t="s">
        <v>11</v>
      </c>
      <c r="D732" s="2" t="s">
        <v>11</v>
      </c>
      <c r="E732" s="2" t="s">
        <v>675</v>
      </c>
      <c r="F732" s="133" t="s">
        <v>3775</v>
      </c>
    </row>
    <row r="733" spans="2:6" s="25" customFormat="1" ht="14.25" customHeight="1" x14ac:dyDescent="0.2">
      <c r="B733" s="118">
        <v>729</v>
      </c>
      <c r="C733" s="2" t="s">
        <v>11</v>
      </c>
      <c r="D733" s="2" t="s">
        <v>11</v>
      </c>
      <c r="E733" s="2" t="s">
        <v>887</v>
      </c>
      <c r="F733" s="133" t="s">
        <v>3775</v>
      </c>
    </row>
    <row r="734" spans="2:6" s="25" customFormat="1" ht="14.25" customHeight="1" x14ac:dyDescent="0.2">
      <c r="B734" s="118">
        <v>730</v>
      </c>
      <c r="C734" s="2" t="s">
        <v>11</v>
      </c>
      <c r="D734" s="2" t="s">
        <v>11</v>
      </c>
      <c r="E734" s="2" t="s">
        <v>2728</v>
      </c>
      <c r="F734" s="133" t="s">
        <v>3777</v>
      </c>
    </row>
    <row r="735" spans="2:6" s="25" customFormat="1" ht="14.25" customHeight="1" x14ac:dyDescent="0.2">
      <c r="B735" s="118">
        <v>731</v>
      </c>
      <c r="C735" s="2" t="s">
        <v>11</v>
      </c>
      <c r="D735" s="2" t="s">
        <v>695</v>
      </c>
      <c r="E735" s="2" t="s">
        <v>2084</v>
      </c>
      <c r="F735" s="133" t="s">
        <v>3775</v>
      </c>
    </row>
    <row r="736" spans="2:6" s="25" customFormat="1" ht="14.25" customHeight="1" x14ac:dyDescent="0.2">
      <c r="B736" s="118">
        <v>732</v>
      </c>
      <c r="C736" s="2" t="s">
        <v>11</v>
      </c>
      <c r="D736" s="2" t="s">
        <v>695</v>
      </c>
      <c r="E736" s="2" t="s">
        <v>929</v>
      </c>
      <c r="F736" s="133" t="s">
        <v>3775</v>
      </c>
    </row>
    <row r="737" spans="2:6" s="25" customFormat="1" ht="14.25" customHeight="1" x14ac:dyDescent="0.2">
      <c r="B737" s="118">
        <v>733</v>
      </c>
      <c r="C737" s="2" t="s">
        <v>11</v>
      </c>
      <c r="D737" s="2" t="s">
        <v>695</v>
      </c>
      <c r="E737" s="2" t="s">
        <v>885</v>
      </c>
      <c r="F737" s="133" t="s">
        <v>3775</v>
      </c>
    </row>
    <row r="738" spans="2:6" s="25" customFormat="1" ht="14.25" customHeight="1" x14ac:dyDescent="0.2">
      <c r="B738" s="118">
        <v>734</v>
      </c>
      <c r="C738" s="2" t="s">
        <v>11</v>
      </c>
      <c r="D738" s="2" t="s">
        <v>695</v>
      </c>
      <c r="E738" s="2" t="s">
        <v>2032</v>
      </c>
      <c r="F738" s="133" t="s">
        <v>3775</v>
      </c>
    </row>
    <row r="739" spans="2:6" s="25" customFormat="1" ht="14.25" customHeight="1" x14ac:dyDescent="0.2">
      <c r="B739" s="118">
        <v>735</v>
      </c>
      <c r="C739" s="2" t="s">
        <v>11</v>
      </c>
      <c r="D739" s="2" t="s">
        <v>695</v>
      </c>
      <c r="E739" s="2" t="s">
        <v>2724</v>
      </c>
      <c r="F739" s="133" t="s">
        <v>3775</v>
      </c>
    </row>
    <row r="740" spans="2:6" s="25" customFormat="1" ht="14.25" customHeight="1" x14ac:dyDescent="0.2">
      <c r="B740" s="118">
        <v>736</v>
      </c>
      <c r="C740" s="2" t="s">
        <v>11</v>
      </c>
      <c r="D740" s="2" t="s">
        <v>695</v>
      </c>
      <c r="E740" s="2" t="s">
        <v>2030</v>
      </c>
      <c r="F740" s="133" t="s">
        <v>3775</v>
      </c>
    </row>
    <row r="741" spans="2:6" s="25" customFormat="1" ht="14.25" customHeight="1" x14ac:dyDescent="0.2">
      <c r="B741" s="118">
        <v>737</v>
      </c>
      <c r="C741" s="2" t="s">
        <v>11</v>
      </c>
      <c r="D741" s="2" t="s">
        <v>695</v>
      </c>
      <c r="E741" s="2" t="s">
        <v>2722</v>
      </c>
      <c r="F741" s="133" t="s">
        <v>3777</v>
      </c>
    </row>
    <row r="742" spans="2:6" s="25" customFormat="1" ht="14.25" customHeight="1" x14ac:dyDescent="0.2">
      <c r="B742" s="118">
        <v>738</v>
      </c>
      <c r="C742" s="2" t="s">
        <v>11</v>
      </c>
      <c r="D742" s="2" t="s">
        <v>883</v>
      </c>
      <c r="E742" s="2" t="s">
        <v>2720</v>
      </c>
      <c r="F742" s="133" t="s">
        <v>3775</v>
      </c>
    </row>
    <row r="743" spans="2:6" s="25" customFormat="1" ht="14.25" customHeight="1" x14ac:dyDescent="0.2">
      <c r="B743" s="118">
        <v>739</v>
      </c>
      <c r="C743" s="2" t="s">
        <v>11</v>
      </c>
      <c r="D743" s="2" t="s">
        <v>883</v>
      </c>
      <c r="E743" s="2" t="s">
        <v>2718</v>
      </c>
      <c r="F743" s="133" t="s">
        <v>3777</v>
      </c>
    </row>
    <row r="744" spans="2:6" s="25" customFormat="1" ht="14.25" customHeight="1" x14ac:dyDescent="0.2">
      <c r="B744" s="118">
        <v>740</v>
      </c>
      <c r="C744" s="2" t="s">
        <v>11</v>
      </c>
      <c r="D744" s="2" t="s">
        <v>883</v>
      </c>
      <c r="E744" s="2" t="s">
        <v>2716</v>
      </c>
      <c r="F744" s="133" t="s">
        <v>3777</v>
      </c>
    </row>
    <row r="745" spans="2:6" s="25" customFormat="1" ht="14.25" customHeight="1" x14ac:dyDescent="0.2">
      <c r="B745" s="118">
        <v>741</v>
      </c>
      <c r="C745" s="2" t="s">
        <v>11</v>
      </c>
      <c r="D745" s="2" t="s">
        <v>883</v>
      </c>
      <c r="E745" s="2" t="s">
        <v>2028</v>
      </c>
      <c r="F745" s="133" t="s">
        <v>3777</v>
      </c>
    </row>
    <row r="746" spans="2:6" s="25" customFormat="1" ht="14.25" customHeight="1" x14ac:dyDescent="0.2">
      <c r="B746" s="118">
        <v>742</v>
      </c>
      <c r="C746" s="2" t="s">
        <v>11</v>
      </c>
      <c r="D746" s="2" t="s">
        <v>883</v>
      </c>
      <c r="E746" s="2" t="s">
        <v>2714</v>
      </c>
      <c r="F746" s="133" t="s">
        <v>3775</v>
      </c>
    </row>
    <row r="747" spans="2:6" s="25" customFormat="1" ht="14.25" customHeight="1" x14ac:dyDescent="0.2">
      <c r="B747" s="118">
        <v>743</v>
      </c>
      <c r="C747" s="2" t="s">
        <v>11</v>
      </c>
      <c r="D747" s="2" t="s">
        <v>883</v>
      </c>
      <c r="E747" s="2" t="s">
        <v>2712</v>
      </c>
      <c r="F747" s="133" t="s">
        <v>3777</v>
      </c>
    </row>
    <row r="748" spans="2:6" s="25" customFormat="1" ht="14.25" customHeight="1" x14ac:dyDescent="0.2">
      <c r="B748" s="118">
        <v>744</v>
      </c>
      <c r="C748" s="2" t="s">
        <v>11</v>
      </c>
      <c r="D748" s="2" t="s">
        <v>883</v>
      </c>
      <c r="E748" s="2" t="s">
        <v>2710</v>
      </c>
      <c r="F748" s="133" t="s">
        <v>3775</v>
      </c>
    </row>
    <row r="749" spans="2:6" s="25" customFormat="1" ht="14.25" customHeight="1" x14ac:dyDescent="0.2">
      <c r="B749" s="118">
        <v>745</v>
      </c>
      <c r="C749" s="2" t="s">
        <v>11</v>
      </c>
      <c r="D749" s="2" t="s">
        <v>883</v>
      </c>
      <c r="E749" s="2" t="s">
        <v>882</v>
      </c>
      <c r="F749" s="133" t="s">
        <v>3775</v>
      </c>
    </row>
    <row r="750" spans="2:6" s="25" customFormat="1" ht="14.25" customHeight="1" x14ac:dyDescent="0.2">
      <c r="B750" s="118">
        <v>746</v>
      </c>
      <c r="C750" s="2" t="s">
        <v>11</v>
      </c>
      <c r="D750" s="2" t="s">
        <v>883</v>
      </c>
      <c r="E750" s="2" t="s">
        <v>2026</v>
      </c>
      <c r="F750" s="133" t="s">
        <v>3777</v>
      </c>
    </row>
    <row r="751" spans="2:6" s="25" customFormat="1" ht="14.25" customHeight="1" x14ac:dyDescent="0.2">
      <c r="B751" s="118">
        <v>747</v>
      </c>
      <c r="C751" s="2" t="s">
        <v>11</v>
      </c>
      <c r="D751" s="2" t="s">
        <v>883</v>
      </c>
      <c r="E751" s="2" t="s">
        <v>2708</v>
      </c>
      <c r="F751" s="133" t="s">
        <v>3777</v>
      </c>
    </row>
    <row r="752" spans="2:6" s="25" customFormat="1" ht="14.25" customHeight="1" x14ac:dyDescent="0.2">
      <c r="B752" s="118">
        <v>748</v>
      </c>
      <c r="C752" s="2" t="s">
        <v>11</v>
      </c>
      <c r="D752" s="2" t="s">
        <v>883</v>
      </c>
      <c r="E752" s="2" t="s">
        <v>2024</v>
      </c>
      <c r="F752" s="133" t="s">
        <v>3775</v>
      </c>
    </row>
    <row r="753" spans="2:6" s="25" customFormat="1" ht="14.25" customHeight="1" x14ac:dyDescent="0.2">
      <c r="B753" s="118">
        <v>749</v>
      </c>
      <c r="C753" s="2" t="s">
        <v>11</v>
      </c>
      <c r="D753" s="2" t="s">
        <v>880</v>
      </c>
      <c r="E753" s="2" t="s">
        <v>2706</v>
      </c>
      <c r="F753" s="133" t="s">
        <v>3775</v>
      </c>
    </row>
    <row r="754" spans="2:6" s="25" customFormat="1" ht="14.25" customHeight="1" x14ac:dyDescent="0.2">
      <c r="B754" s="118">
        <v>750</v>
      </c>
      <c r="C754" s="2" t="s">
        <v>11</v>
      </c>
      <c r="D754" s="2" t="s">
        <v>880</v>
      </c>
      <c r="E754" s="2" t="s">
        <v>2022</v>
      </c>
      <c r="F754" s="133" t="s">
        <v>3775</v>
      </c>
    </row>
    <row r="755" spans="2:6" s="25" customFormat="1" ht="14.25" customHeight="1" x14ac:dyDescent="0.2">
      <c r="B755" s="118">
        <v>751</v>
      </c>
      <c r="C755" s="2" t="s">
        <v>11</v>
      </c>
      <c r="D755" s="2" t="s">
        <v>880</v>
      </c>
      <c r="E755" s="2" t="s">
        <v>2020</v>
      </c>
      <c r="F755" s="133" t="s">
        <v>3777</v>
      </c>
    </row>
    <row r="756" spans="2:6" s="25" customFormat="1" ht="14.25" customHeight="1" x14ac:dyDescent="0.2">
      <c r="B756" s="118">
        <v>752</v>
      </c>
      <c r="C756" s="2" t="s">
        <v>11</v>
      </c>
      <c r="D756" s="2" t="s">
        <v>880</v>
      </c>
      <c r="E756" s="2" t="s">
        <v>2018</v>
      </c>
      <c r="F756" s="133" t="s">
        <v>3775</v>
      </c>
    </row>
    <row r="757" spans="2:6" s="25" customFormat="1" ht="14.25" customHeight="1" x14ac:dyDescent="0.2">
      <c r="B757" s="118">
        <v>753</v>
      </c>
      <c r="C757" s="2" t="s">
        <v>11</v>
      </c>
      <c r="D757" s="2" t="s">
        <v>880</v>
      </c>
      <c r="E757" s="2" t="s">
        <v>2016</v>
      </c>
      <c r="F757" s="133" t="s">
        <v>3777</v>
      </c>
    </row>
    <row r="758" spans="2:6" s="25" customFormat="1" ht="14.25" customHeight="1" x14ac:dyDescent="0.2">
      <c r="B758" s="118">
        <v>754</v>
      </c>
      <c r="C758" s="2" t="s">
        <v>11</v>
      </c>
      <c r="D758" s="2" t="s">
        <v>880</v>
      </c>
      <c r="E758" s="2" t="s">
        <v>2014</v>
      </c>
      <c r="F758" s="133" t="s">
        <v>3777</v>
      </c>
    </row>
    <row r="759" spans="2:6" s="25" customFormat="1" ht="14.25" customHeight="1" x14ac:dyDescent="0.2">
      <c r="B759" s="118">
        <v>755</v>
      </c>
      <c r="C759" s="2" t="s">
        <v>11</v>
      </c>
      <c r="D759" s="2" t="s">
        <v>880</v>
      </c>
      <c r="E759" s="2" t="s">
        <v>2012</v>
      </c>
      <c r="F759" s="133" t="s">
        <v>3777</v>
      </c>
    </row>
    <row r="760" spans="2:6" s="25" customFormat="1" ht="14.25" customHeight="1" x14ac:dyDescent="0.2">
      <c r="B760" s="118">
        <v>756</v>
      </c>
      <c r="C760" s="2" t="s">
        <v>11</v>
      </c>
      <c r="D760" s="2" t="s">
        <v>880</v>
      </c>
      <c r="E760" s="2" t="s">
        <v>2010</v>
      </c>
      <c r="F760" s="133" t="s">
        <v>3777</v>
      </c>
    </row>
    <row r="761" spans="2:6" s="25" customFormat="1" ht="14.25" customHeight="1" x14ac:dyDescent="0.2">
      <c r="B761" s="118">
        <v>757</v>
      </c>
      <c r="C761" s="2" t="s">
        <v>11</v>
      </c>
      <c r="D761" s="2" t="s">
        <v>880</v>
      </c>
      <c r="E761" s="2" t="s">
        <v>1005</v>
      </c>
      <c r="F761" s="133" t="s">
        <v>3777</v>
      </c>
    </row>
    <row r="762" spans="2:6" s="25" customFormat="1" ht="14.25" customHeight="1" x14ac:dyDescent="0.2">
      <c r="B762" s="118">
        <v>758</v>
      </c>
      <c r="C762" s="2" t="s">
        <v>11</v>
      </c>
      <c r="D762" s="2" t="s">
        <v>880</v>
      </c>
      <c r="E762" s="2" t="s">
        <v>2007</v>
      </c>
      <c r="F762" s="133" t="s">
        <v>3775</v>
      </c>
    </row>
    <row r="763" spans="2:6" s="25" customFormat="1" ht="14.25" customHeight="1" x14ac:dyDescent="0.2">
      <c r="B763" s="118">
        <v>759</v>
      </c>
      <c r="C763" s="2" t="s">
        <v>11</v>
      </c>
      <c r="D763" s="2" t="s">
        <v>880</v>
      </c>
      <c r="E763" s="2" t="s">
        <v>879</v>
      </c>
      <c r="F763" s="133" t="s">
        <v>3777</v>
      </c>
    </row>
    <row r="764" spans="2:6" s="25" customFormat="1" ht="14.25" customHeight="1" x14ac:dyDescent="0.2">
      <c r="B764" s="118">
        <v>760</v>
      </c>
      <c r="C764" s="2" t="s">
        <v>11</v>
      </c>
      <c r="D764" s="2" t="s">
        <v>880</v>
      </c>
      <c r="E764" s="2" t="s">
        <v>2005</v>
      </c>
      <c r="F764" s="133" t="s">
        <v>3777</v>
      </c>
    </row>
    <row r="765" spans="2:6" s="25" customFormat="1" ht="14.25" customHeight="1" x14ac:dyDescent="0.2">
      <c r="B765" s="118">
        <v>761</v>
      </c>
      <c r="C765" s="2" t="s">
        <v>11</v>
      </c>
      <c r="D765" s="2" t="s">
        <v>877</v>
      </c>
      <c r="E765" s="2" t="s">
        <v>2704</v>
      </c>
      <c r="F765" s="133" t="s">
        <v>3775</v>
      </c>
    </row>
    <row r="766" spans="2:6" s="25" customFormat="1" ht="14.25" customHeight="1" x14ac:dyDescent="0.2">
      <c r="B766" s="118">
        <v>762</v>
      </c>
      <c r="C766" s="2" t="s">
        <v>11</v>
      </c>
      <c r="D766" s="2" t="s">
        <v>877</v>
      </c>
      <c r="E766" s="2" t="s">
        <v>2702</v>
      </c>
      <c r="F766" s="133" t="s">
        <v>3775</v>
      </c>
    </row>
    <row r="767" spans="2:6" s="25" customFormat="1" ht="14.25" customHeight="1" x14ac:dyDescent="0.2">
      <c r="B767" s="118">
        <v>763</v>
      </c>
      <c r="C767" s="2" t="s">
        <v>11</v>
      </c>
      <c r="D767" s="2" t="s">
        <v>877</v>
      </c>
      <c r="E767" s="2" t="s">
        <v>831</v>
      </c>
      <c r="F767" s="133" t="s">
        <v>3777</v>
      </c>
    </row>
    <row r="768" spans="2:6" s="25" customFormat="1" ht="14.25" customHeight="1" x14ac:dyDescent="0.2">
      <c r="B768" s="118">
        <v>764</v>
      </c>
      <c r="C768" s="2" t="s">
        <v>11</v>
      </c>
      <c r="D768" s="2" t="s">
        <v>877</v>
      </c>
      <c r="E768" s="2" t="s">
        <v>2003</v>
      </c>
      <c r="F768" s="133" t="s">
        <v>3777</v>
      </c>
    </row>
    <row r="769" spans="2:6" s="25" customFormat="1" ht="14.25" customHeight="1" x14ac:dyDescent="0.2">
      <c r="B769" s="118">
        <v>765</v>
      </c>
      <c r="C769" s="2" t="s">
        <v>11</v>
      </c>
      <c r="D769" s="2" t="s">
        <v>877</v>
      </c>
      <c r="E769" s="2" t="s">
        <v>2699</v>
      </c>
      <c r="F769" s="133" t="s">
        <v>3775</v>
      </c>
    </row>
    <row r="770" spans="2:6" s="25" customFormat="1" ht="14.25" customHeight="1" x14ac:dyDescent="0.2">
      <c r="B770" s="118">
        <v>766</v>
      </c>
      <c r="C770" s="2" t="s">
        <v>11</v>
      </c>
      <c r="D770" s="2" t="s">
        <v>877</v>
      </c>
      <c r="E770" s="2" t="s">
        <v>2697</v>
      </c>
      <c r="F770" s="133" t="s">
        <v>3775</v>
      </c>
    </row>
    <row r="771" spans="2:6" s="25" customFormat="1" ht="14.25" customHeight="1" x14ac:dyDescent="0.2">
      <c r="B771" s="118">
        <v>767</v>
      </c>
      <c r="C771" s="2" t="s">
        <v>11</v>
      </c>
      <c r="D771" s="2" t="s">
        <v>877</v>
      </c>
      <c r="E771" s="2" t="s">
        <v>876</v>
      </c>
      <c r="F771" s="133" t="s">
        <v>3777</v>
      </c>
    </row>
    <row r="772" spans="2:6" s="25" customFormat="1" ht="14.25" customHeight="1" x14ac:dyDescent="0.2">
      <c r="B772" s="118">
        <v>768</v>
      </c>
      <c r="C772" s="2" t="s">
        <v>11</v>
      </c>
      <c r="D772" s="2" t="s">
        <v>877</v>
      </c>
      <c r="E772" s="2" t="s">
        <v>2001</v>
      </c>
      <c r="F772" s="133" t="s">
        <v>3775</v>
      </c>
    </row>
    <row r="773" spans="2:6" s="25" customFormat="1" ht="14.25" customHeight="1" x14ac:dyDescent="0.2">
      <c r="B773" s="118">
        <v>769</v>
      </c>
      <c r="C773" s="2" t="s">
        <v>11</v>
      </c>
      <c r="D773" s="2" t="s">
        <v>877</v>
      </c>
      <c r="E773" s="2" t="s">
        <v>2695</v>
      </c>
      <c r="F773" s="133" t="s">
        <v>3775</v>
      </c>
    </row>
    <row r="774" spans="2:6" s="25" customFormat="1" ht="14.25" customHeight="1" x14ac:dyDescent="0.2">
      <c r="B774" s="118">
        <v>770</v>
      </c>
      <c r="C774" s="2" t="s">
        <v>11</v>
      </c>
      <c r="D774" s="2" t="s">
        <v>877</v>
      </c>
      <c r="E774" s="2" t="s">
        <v>3766</v>
      </c>
      <c r="F774" s="133" t="s">
        <v>3777</v>
      </c>
    </row>
    <row r="775" spans="2:6" s="25" customFormat="1" ht="14.25" customHeight="1" x14ac:dyDescent="0.2">
      <c r="B775" s="118">
        <v>771</v>
      </c>
      <c r="C775" s="2" t="s">
        <v>11</v>
      </c>
      <c r="D775" s="2" t="s">
        <v>869</v>
      </c>
      <c r="E775" s="2" t="s">
        <v>2692</v>
      </c>
      <c r="F775" s="133" t="s">
        <v>3777</v>
      </c>
    </row>
    <row r="776" spans="2:6" s="25" customFormat="1" ht="14.25" customHeight="1" x14ac:dyDescent="0.2">
      <c r="B776" s="118">
        <v>772</v>
      </c>
      <c r="C776" s="2" t="s">
        <v>11</v>
      </c>
      <c r="D776" s="2" t="s">
        <v>869</v>
      </c>
      <c r="E776" s="2" t="s">
        <v>874</v>
      </c>
      <c r="F776" s="133" t="s">
        <v>3777</v>
      </c>
    </row>
    <row r="777" spans="2:6" s="25" customFormat="1" ht="14.25" customHeight="1" x14ac:dyDescent="0.2">
      <c r="B777" s="118">
        <v>773</v>
      </c>
      <c r="C777" s="2" t="s">
        <v>11</v>
      </c>
      <c r="D777" s="2" t="s">
        <v>869</v>
      </c>
      <c r="E777" s="2" t="s">
        <v>872</v>
      </c>
      <c r="F777" s="133" t="s">
        <v>3777</v>
      </c>
    </row>
    <row r="778" spans="2:6" s="25" customFormat="1" ht="14.25" customHeight="1" x14ac:dyDescent="0.2">
      <c r="B778" s="118">
        <v>774</v>
      </c>
      <c r="C778" s="2" t="s">
        <v>11</v>
      </c>
      <c r="D778" s="2" t="s">
        <v>869</v>
      </c>
      <c r="E778" s="2" t="s">
        <v>2690</v>
      </c>
      <c r="F778" s="133" t="s">
        <v>3777</v>
      </c>
    </row>
    <row r="779" spans="2:6" s="25" customFormat="1" ht="14.25" customHeight="1" x14ac:dyDescent="0.2">
      <c r="B779" s="118">
        <v>775</v>
      </c>
      <c r="C779" s="2" t="s">
        <v>11</v>
      </c>
      <c r="D779" s="2" t="s">
        <v>869</v>
      </c>
      <c r="E779" s="2" t="s">
        <v>1999</v>
      </c>
      <c r="F779" s="133" t="s">
        <v>3777</v>
      </c>
    </row>
    <row r="780" spans="2:6" s="25" customFormat="1" ht="14.25" customHeight="1" x14ac:dyDescent="0.2">
      <c r="B780" s="118">
        <v>776</v>
      </c>
      <c r="C780" s="2" t="s">
        <v>11</v>
      </c>
      <c r="D780" s="2" t="s">
        <v>869</v>
      </c>
      <c r="E780" s="2" t="s">
        <v>2688</v>
      </c>
      <c r="F780" s="133" t="s">
        <v>3777</v>
      </c>
    </row>
    <row r="781" spans="2:6" s="25" customFormat="1" ht="14.25" customHeight="1" x14ac:dyDescent="0.2">
      <c r="B781" s="118">
        <v>777</v>
      </c>
      <c r="C781" s="2" t="s">
        <v>11</v>
      </c>
      <c r="D781" s="2" t="s">
        <v>869</v>
      </c>
      <c r="E781" s="2" t="s">
        <v>2686</v>
      </c>
      <c r="F781" s="133" t="s">
        <v>3777</v>
      </c>
    </row>
    <row r="782" spans="2:6" s="25" customFormat="1" ht="14.25" customHeight="1" x14ac:dyDescent="0.2">
      <c r="B782" s="118">
        <v>778</v>
      </c>
      <c r="C782" s="2" t="s">
        <v>11</v>
      </c>
      <c r="D782" s="2" t="s">
        <v>869</v>
      </c>
      <c r="E782" s="2" t="s">
        <v>1997</v>
      </c>
      <c r="F782" s="133" t="s">
        <v>3777</v>
      </c>
    </row>
    <row r="783" spans="2:6" s="25" customFormat="1" ht="14.25" customHeight="1" x14ac:dyDescent="0.2">
      <c r="B783" s="118">
        <v>779</v>
      </c>
      <c r="C783" s="2" t="s">
        <v>11</v>
      </c>
      <c r="D783" s="2" t="s">
        <v>869</v>
      </c>
      <c r="E783" s="2" t="s">
        <v>2684</v>
      </c>
      <c r="F783" s="133" t="s">
        <v>3777</v>
      </c>
    </row>
    <row r="784" spans="2:6" s="25" customFormat="1" ht="14.25" customHeight="1" x14ac:dyDescent="0.2">
      <c r="B784" s="118">
        <v>780</v>
      </c>
      <c r="C784" s="2" t="s">
        <v>11</v>
      </c>
      <c r="D784" s="2" t="s">
        <v>869</v>
      </c>
      <c r="E784" s="2" t="s">
        <v>2682</v>
      </c>
      <c r="F784" s="133" t="s">
        <v>3777</v>
      </c>
    </row>
    <row r="785" spans="2:6" s="25" customFormat="1" ht="14.25" customHeight="1" x14ac:dyDescent="0.2">
      <c r="B785" s="118">
        <v>781</v>
      </c>
      <c r="C785" s="2" t="s">
        <v>11</v>
      </c>
      <c r="D785" s="2" t="s">
        <v>869</v>
      </c>
      <c r="E785" s="2" t="s">
        <v>503</v>
      </c>
      <c r="F785" s="133" t="s">
        <v>3775</v>
      </c>
    </row>
    <row r="786" spans="2:6" s="25" customFormat="1" ht="14.25" customHeight="1" x14ac:dyDescent="0.2">
      <c r="B786" s="118">
        <v>782</v>
      </c>
      <c r="C786" s="2" t="s">
        <v>11</v>
      </c>
      <c r="D786" s="2" t="s">
        <v>869</v>
      </c>
      <c r="E786" s="2" t="s">
        <v>2680</v>
      </c>
      <c r="F786" s="133" t="s">
        <v>3777</v>
      </c>
    </row>
    <row r="787" spans="2:6" s="25" customFormat="1" ht="14.25" customHeight="1" x14ac:dyDescent="0.2">
      <c r="B787" s="118">
        <v>783</v>
      </c>
      <c r="C787" s="2" t="s">
        <v>11</v>
      </c>
      <c r="D787" s="2" t="s">
        <v>869</v>
      </c>
      <c r="E787" s="2" t="s">
        <v>2678</v>
      </c>
      <c r="F787" s="133" t="s">
        <v>3777</v>
      </c>
    </row>
    <row r="788" spans="2:6" s="25" customFormat="1" ht="14.25" customHeight="1" x14ac:dyDescent="0.2">
      <c r="B788" s="118">
        <v>784</v>
      </c>
      <c r="C788" s="2" t="s">
        <v>11</v>
      </c>
      <c r="D788" s="2" t="s">
        <v>869</v>
      </c>
      <c r="E788" s="2" t="s">
        <v>1995</v>
      </c>
      <c r="F788" s="133" t="s">
        <v>3777</v>
      </c>
    </row>
    <row r="789" spans="2:6" s="25" customFormat="1" ht="14.25" customHeight="1" x14ac:dyDescent="0.2">
      <c r="B789" s="118">
        <v>785</v>
      </c>
      <c r="C789" s="2" t="s">
        <v>11</v>
      </c>
      <c r="D789" s="2" t="s">
        <v>869</v>
      </c>
      <c r="E789" s="2" t="s">
        <v>868</v>
      </c>
      <c r="F789" s="133" t="s">
        <v>3777</v>
      </c>
    </row>
    <row r="790" spans="2:6" s="25" customFormat="1" ht="14.25" customHeight="1" x14ac:dyDescent="0.2">
      <c r="B790" s="118">
        <v>786</v>
      </c>
      <c r="C790" s="2" t="s">
        <v>11</v>
      </c>
      <c r="D790" s="2" t="s">
        <v>1984</v>
      </c>
      <c r="E790" s="2" t="s">
        <v>1993</v>
      </c>
      <c r="F790" s="133" t="s">
        <v>3775</v>
      </c>
    </row>
    <row r="791" spans="2:6" s="25" customFormat="1" ht="14.25" customHeight="1" x14ac:dyDescent="0.2">
      <c r="B791" s="118">
        <v>787</v>
      </c>
      <c r="C791" s="2" t="s">
        <v>11</v>
      </c>
      <c r="D791" s="2" t="s">
        <v>1984</v>
      </c>
      <c r="E791" s="2" t="s">
        <v>1991</v>
      </c>
      <c r="F791" s="133" t="s">
        <v>3777</v>
      </c>
    </row>
    <row r="792" spans="2:6" s="25" customFormat="1" ht="14.25" customHeight="1" x14ac:dyDescent="0.2">
      <c r="B792" s="118">
        <v>788</v>
      </c>
      <c r="C792" s="2" t="s">
        <v>11</v>
      </c>
      <c r="D792" s="2" t="s">
        <v>1984</v>
      </c>
      <c r="E792" s="2" t="s">
        <v>1989</v>
      </c>
      <c r="F792" s="133" t="s">
        <v>3777</v>
      </c>
    </row>
    <row r="793" spans="2:6" s="25" customFormat="1" ht="14.25" customHeight="1" x14ac:dyDescent="0.2">
      <c r="B793" s="118">
        <v>789</v>
      </c>
      <c r="C793" s="2" t="s">
        <v>11</v>
      </c>
      <c r="D793" s="2" t="s">
        <v>1984</v>
      </c>
      <c r="E793" s="2" t="s">
        <v>1310</v>
      </c>
      <c r="F793" s="133" t="s">
        <v>3777</v>
      </c>
    </row>
    <row r="794" spans="2:6" s="25" customFormat="1" ht="14.25" customHeight="1" x14ac:dyDescent="0.2">
      <c r="B794" s="118">
        <v>790</v>
      </c>
      <c r="C794" s="2" t="s">
        <v>11</v>
      </c>
      <c r="D794" s="2" t="s">
        <v>1984</v>
      </c>
      <c r="E794" s="2" t="s">
        <v>2676</v>
      </c>
      <c r="F794" s="133" t="s">
        <v>3777</v>
      </c>
    </row>
    <row r="795" spans="2:6" s="25" customFormat="1" ht="14.25" customHeight="1" x14ac:dyDescent="0.2">
      <c r="B795" s="118">
        <v>791</v>
      </c>
      <c r="C795" s="2" t="s">
        <v>11</v>
      </c>
      <c r="D795" s="2" t="s">
        <v>1984</v>
      </c>
      <c r="E795" s="2" t="s">
        <v>1986</v>
      </c>
      <c r="F795" s="133" t="s">
        <v>3775</v>
      </c>
    </row>
    <row r="796" spans="2:6" s="25" customFormat="1" ht="14.25" customHeight="1" x14ac:dyDescent="0.2">
      <c r="B796" s="118">
        <v>792</v>
      </c>
      <c r="C796" s="2" t="s">
        <v>11</v>
      </c>
      <c r="D796" s="2" t="s">
        <v>1984</v>
      </c>
      <c r="E796" s="2" t="s">
        <v>2674</v>
      </c>
      <c r="F796" s="133" t="s">
        <v>3775</v>
      </c>
    </row>
    <row r="797" spans="2:6" s="25" customFormat="1" ht="14.25" customHeight="1" x14ac:dyDescent="0.2">
      <c r="B797" s="118">
        <v>793</v>
      </c>
      <c r="C797" s="2" t="s">
        <v>11</v>
      </c>
      <c r="D797" s="2" t="s">
        <v>1984</v>
      </c>
      <c r="E797" s="2" t="s">
        <v>1983</v>
      </c>
      <c r="F797" s="133" t="s">
        <v>3777</v>
      </c>
    </row>
    <row r="798" spans="2:6" s="25" customFormat="1" ht="14.25" customHeight="1" x14ac:dyDescent="0.2">
      <c r="B798" s="118">
        <v>794</v>
      </c>
      <c r="C798" s="2" t="s">
        <v>11</v>
      </c>
      <c r="D798" s="2" t="s">
        <v>1984</v>
      </c>
      <c r="E798" s="2" t="s">
        <v>2672</v>
      </c>
      <c r="F798" s="133" t="s">
        <v>3775</v>
      </c>
    </row>
    <row r="799" spans="2:6" s="25" customFormat="1" ht="14.25" customHeight="1" x14ac:dyDescent="0.2">
      <c r="B799" s="118">
        <v>795</v>
      </c>
      <c r="C799" s="2" t="s">
        <v>11</v>
      </c>
      <c r="D799" s="2" t="s">
        <v>1984</v>
      </c>
      <c r="E799" s="2" t="s">
        <v>2670</v>
      </c>
      <c r="F799" s="133" t="s">
        <v>3777</v>
      </c>
    </row>
    <row r="800" spans="2:6" s="25" customFormat="1" ht="14.25" customHeight="1" x14ac:dyDescent="0.2">
      <c r="B800" s="118">
        <v>796</v>
      </c>
      <c r="C800" s="2" t="s">
        <v>11</v>
      </c>
      <c r="D800" s="2" t="s">
        <v>1984</v>
      </c>
      <c r="E800" s="2" t="s">
        <v>2668</v>
      </c>
      <c r="F800" s="133" t="s">
        <v>3775</v>
      </c>
    </row>
    <row r="801" spans="2:6" s="25" customFormat="1" ht="14.25" customHeight="1" x14ac:dyDescent="0.2">
      <c r="B801" s="118">
        <v>797</v>
      </c>
      <c r="C801" s="2" t="s">
        <v>11</v>
      </c>
      <c r="D801" s="2" t="s">
        <v>1984</v>
      </c>
      <c r="E801" s="2" t="s">
        <v>2666</v>
      </c>
      <c r="F801" s="133" t="s">
        <v>3777</v>
      </c>
    </row>
    <row r="802" spans="2:6" s="25" customFormat="1" ht="14.25" customHeight="1" x14ac:dyDescent="0.2">
      <c r="B802" s="118">
        <v>798</v>
      </c>
      <c r="C802" s="2" t="s">
        <v>11</v>
      </c>
      <c r="D802" s="2" t="s">
        <v>1984</v>
      </c>
      <c r="E802" s="2" t="s">
        <v>2664</v>
      </c>
      <c r="F802" s="133" t="s">
        <v>3775</v>
      </c>
    </row>
    <row r="803" spans="2:6" s="25" customFormat="1" ht="14.25" customHeight="1" x14ac:dyDescent="0.2">
      <c r="B803" s="118">
        <v>799</v>
      </c>
      <c r="C803" s="2" t="s">
        <v>11</v>
      </c>
      <c r="D803" s="2" t="s">
        <v>1984</v>
      </c>
      <c r="E803" s="2" t="s">
        <v>2662</v>
      </c>
      <c r="F803" s="133" t="s">
        <v>3775</v>
      </c>
    </row>
    <row r="804" spans="2:6" s="25" customFormat="1" ht="14.25" customHeight="1" x14ac:dyDescent="0.2">
      <c r="B804" s="118">
        <v>800</v>
      </c>
      <c r="C804" s="2" t="s">
        <v>11</v>
      </c>
      <c r="D804" s="2" t="s">
        <v>1984</v>
      </c>
      <c r="E804" s="2" t="s">
        <v>2660</v>
      </c>
      <c r="F804" s="133" t="s">
        <v>3775</v>
      </c>
    </row>
    <row r="805" spans="2:6" s="25" customFormat="1" ht="14.25" customHeight="1" x14ac:dyDescent="0.2">
      <c r="B805" s="118">
        <v>801</v>
      </c>
      <c r="C805" s="2" t="s">
        <v>29</v>
      </c>
      <c r="D805" s="2" t="s">
        <v>29</v>
      </c>
      <c r="E805" s="2" t="s">
        <v>866</v>
      </c>
      <c r="F805" s="133" t="s">
        <v>3775</v>
      </c>
    </row>
    <row r="806" spans="2:6" s="25" customFormat="1" ht="14.25" customHeight="1" x14ac:dyDescent="0.2">
      <c r="B806" s="118">
        <v>802</v>
      </c>
      <c r="C806" s="2" t="s">
        <v>29</v>
      </c>
      <c r="D806" s="2" t="s">
        <v>29</v>
      </c>
      <c r="E806" s="2" t="s">
        <v>2658</v>
      </c>
      <c r="F806" s="133" t="s">
        <v>3775</v>
      </c>
    </row>
    <row r="807" spans="2:6" s="25" customFormat="1" ht="14.25" customHeight="1" x14ac:dyDescent="0.2">
      <c r="B807" s="118">
        <v>803</v>
      </c>
      <c r="C807" s="2" t="s">
        <v>29</v>
      </c>
      <c r="D807" s="2" t="s">
        <v>29</v>
      </c>
      <c r="E807" s="2" t="s">
        <v>2656</v>
      </c>
      <c r="F807" s="133" t="s">
        <v>3777</v>
      </c>
    </row>
    <row r="808" spans="2:6" s="25" customFormat="1" ht="14.25" customHeight="1" x14ac:dyDescent="0.2">
      <c r="B808" s="118">
        <v>804</v>
      </c>
      <c r="C808" s="2" t="s">
        <v>29</v>
      </c>
      <c r="D808" s="2" t="s">
        <v>29</v>
      </c>
      <c r="E808" s="2" t="s">
        <v>2654</v>
      </c>
      <c r="F808" s="133" t="s">
        <v>3775</v>
      </c>
    </row>
    <row r="809" spans="2:6" s="25" customFormat="1" ht="14.25" customHeight="1" x14ac:dyDescent="0.2">
      <c r="B809" s="118">
        <v>805</v>
      </c>
      <c r="C809" s="2" t="s">
        <v>29</v>
      </c>
      <c r="D809" s="2" t="s">
        <v>29</v>
      </c>
      <c r="E809" s="2" t="s">
        <v>2652</v>
      </c>
      <c r="F809" s="133" t="s">
        <v>3775</v>
      </c>
    </row>
    <row r="810" spans="2:6" s="25" customFormat="1" ht="14.25" customHeight="1" x14ac:dyDescent="0.2">
      <c r="B810" s="118">
        <v>806</v>
      </c>
      <c r="C810" s="2" t="s">
        <v>29</v>
      </c>
      <c r="D810" s="2" t="s">
        <v>29</v>
      </c>
      <c r="E810" s="2" t="s">
        <v>2650</v>
      </c>
      <c r="F810" s="133" t="s">
        <v>3775</v>
      </c>
    </row>
    <row r="811" spans="2:6" s="25" customFormat="1" ht="14.25" customHeight="1" x14ac:dyDescent="0.2">
      <c r="B811" s="118">
        <v>807</v>
      </c>
      <c r="C811" s="2" t="s">
        <v>29</v>
      </c>
      <c r="D811" s="2" t="s">
        <v>29</v>
      </c>
      <c r="E811" s="2" t="s">
        <v>2648</v>
      </c>
      <c r="F811" s="133" t="s">
        <v>3775</v>
      </c>
    </row>
    <row r="812" spans="2:6" s="25" customFormat="1" ht="14.25" customHeight="1" x14ac:dyDescent="0.2">
      <c r="B812" s="118">
        <v>808</v>
      </c>
      <c r="C812" s="2" t="s">
        <v>29</v>
      </c>
      <c r="D812" s="2" t="s">
        <v>29</v>
      </c>
      <c r="E812" s="2" t="s">
        <v>2646</v>
      </c>
      <c r="F812" s="133" t="s">
        <v>3775</v>
      </c>
    </row>
    <row r="813" spans="2:6" s="25" customFormat="1" ht="14.25" customHeight="1" x14ac:dyDescent="0.2">
      <c r="B813" s="118">
        <v>809</v>
      </c>
      <c r="C813" s="2" t="s">
        <v>29</v>
      </c>
      <c r="D813" s="2" t="s">
        <v>29</v>
      </c>
      <c r="E813" s="2" t="s">
        <v>2644</v>
      </c>
      <c r="F813" s="133" t="s">
        <v>3777</v>
      </c>
    </row>
    <row r="814" spans="2:6" s="25" customFormat="1" ht="14.25" customHeight="1" x14ac:dyDescent="0.2">
      <c r="B814" s="118">
        <v>810</v>
      </c>
      <c r="C814" s="2" t="s">
        <v>29</v>
      </c>
      <c r="D814" s="2" t="s">
        <v>29</v>
      </c>
      <c r="E814" s="2" t="s">
        <v>864</v>
      </c>
      <c r="F814" s="133" t="s">
        <v>3775</v>
      </c>
    </row>
    <row r="815" spans="2:6" s="25" customFormat="1" ht="14.25" customHeight="1" x14ac:dyDescent="0.2">
      <c r="B815" s="118">
        <v>811</v>
      </c>
      <c r="C815" s="2" t="s">
        <v>29</v>
      </c>
      <c r="D815" s="2" t="s">
        <v>29</v>
      </c>
      <c r="E815" s="2" t="s">
        <v>3765</v>
      </c>
      <c r="F815" s="133" t="s">
        <v>3777</v>
      </c>
    </row>
    <row r="816" spans="2:6" s="25" customFormat="1" ht="14.25" customHeight="1" x14ac:dyDescent="0.2">
      <c r="B816" s="118">
        <v>812</v>
      </c>
      <c r="C816" s="2" t="s">
        <v>29</v>
      </c>
      <c r="D816" s="2" t="s">
        <v>1978</v>
      </c>
      <c r="E816" s="2" t="s">
        <v>2641</v>
      </c>
      <c r="F816" s="133" t="s">
        <v>3775</v>
      </c>
    </row>
    <row r="817" spans="2:6" s="25" customFormat="1" ht="14.25" customHeight="1" x14ac:dyDescent="0.2">
      <c r="B817" s="118">
        <v>813</v>
      </c>
      <c r="C817" s="2" t="s">
        <v>29</v>
      </c>
      <c r="D817" s="2" t="s">
        <v>1978</v>
      </c>
      <c r="E817" s="2" t="s">
        <v>2639</v>
      </c>
      <c r="F817" s="133" t="s">
        <v>3777</v>
      </c>
    </row>
    <row r="818" spans="2:6" s="25" customFormat="1" ht="14.25" customHeight="1" x14ac:dyDescent="0.2">
      <c r="B818" s="118">
        <v>814</v>
      </c>
      <c r="C818" s="2" t="s">
        <v>29</v>
      </c>
      <c r="D818" s="2" t="s">
        <v>1978</v>
      </c>
      <c r="E818" s="2" t="s">
        <v>2637</v>
      </c>
      <c r="F818" s="133" t="s">
        <v>3777</v>
      </c>
    </row>
    <row r="819" spans="2:6" s="25" customFormat="1" ht="14.25" customHeight="1" x14ac:dyDescent="0.2">
      <c r="B819" s="118">
        <v>815</v>
      </c>
      <c r="C819" s="2" t="s">
        <v>29</v>
      </c>
      <c r="D819" s="2" t="s">
        <v>1978</v>
      </c>
      <c r="E819" s="2" t="s">
        <v>2635</v>
      </c>
      <c r="F819" s="133" t="s">
        <v>3775</v>
      </c>
    </row>
    <row r="820" spans="2:6" s="25" customFormat="1" ht="14.25" customHeight="1" x14ac:dyDescent="0.2">
      <c r="B820" s="118">
        <v>816</v>
      </c>
      <c r="C820" s="2" t="s">
        <v>29</v>
      </c>
      <c r="D820" s="2" t="s">
        <v>1978</v>
      </c>
      <c r="E820" s="2" t="s">
        <v>1981</v>
      </c>
      <c r="F820" s="133" t="s">
        <v>3775</v>
      </c>
    </row>
    <row r="821" spans="2:6" s="25" customFormat="1" ht="14.25" customHeight="1" x14ac:dyDescent="0.2">
      <c r="B821" s="118">
        <v>817</v>
      </c>
      <c r="C821" s="2" t="s">
        <v>29</v>
      </c>
      <c r="D821" s="2" t="s">
        <v>1978</v>
      </c>
      <c r="E821" s="2" t="s">
        <v>1451</v>
      </c>
      <c r="F821" s="133" t="s">
        <v>3775</v>
      </c>
    </row>
    <row r="822" spans="2:6" s="25" customFormat="1" ht="14.25" customHeight="1" x14ac:dyDescent="0.2">
      <c r="B822" s="118">
        <v>818</v>
      </c>
      <c r="C822" s="2" t="s">
        <v>29</v>
      </c>
      <c r="D822" s="2" t="s">
        <v>1978</v>
      </c>
      <c r="E822" s="2" t="s">
        <v>1977</v>
      </c>
      <c r="F822" s="133" t="s">
        <v>3775</v>
      </c>
    </row>
    <row r="823" spans="2:6" s="25" customFormat="1" ht="14.25" customHeight="1" x14ac:dyDescent="0.2">
      <c r="B823" s="118">
        <v>819</v>
      </c>
      <c r="C823" s="2" t="s">
        <v>29</v>
      </c>
      <c r="D823" s="2" t="s">
        <v>862</v>
      </c>
      <c r="E823" s="2" t="s">
        <v>2633</v>
      </c>
      <c r="F823" s="133" t="s">
        <v>3775</v>
      </c>
    </row>
    <row r="824" spans="2:6" s="25" customFormat="1" ht="14.25" customHeight="1" x14ac:dyDescent="0.2">
      <c r="B824" s="118">
        <v>820</v>
      </c>
      <c r="C824" s="2" t="s">
        <v>29</v>
      </c>
      <c r="D824" s="2" t="s">
        <v>862</v>
      </c>
      <c r="E824" s="2" t="s">
        <v>2631</v>
      </c>
      <c r="F824" s="133" t="s">
        <v>3775</v>
      </c>
    </row>
    <row r="825" spans="2:6" s="25" customFormat="1" ht="14.25" customHeight="1" x14ac:dyDescent="0.2">
      <c r="B825" s="118">
        <v>821</v>
      </c>
      <c r="C825" s="2" t="s">
        <v>29</v>
      </c>
      <c r="D825" s="2" t="s">
        <v>862</v>
      </c>
      <c r="E825" s="2" t="s">
        <v>2629</v>
      </c>
      <c r="F825" s="133" t="s">
        <v>3775</v>
      </c>
    </row>
    <row r="826" spans="2:6" s="25" customFormat="1" ht="14.25" customHeight="1" x14ac:dyDescent="0.2">
      <c r="B826" s="118">
        <v>822</v>
      </c>
      <c r="C826" s="2" t="s">
        <v>29</v>
      </c>
      <c r="D826" s="2" t="s">
        <v>862</v>
      </c>
      <c r="E826" s="2" t="s">
        <v>861</v>
      </c>
      <c r="F826" s="133" t="s">
        <v>3775</v>
      </c>
    </row>
    <row r="827" spans="2:6" s="25" customFormat="1" ht="14.25" customHeight="1" x14ac:dyDescent="0.2">
      <c r="B827" s="118">
        <v>823</v>
      </c>
      <c r="C827" s="2" t="s">
        <v>29</v>
      </c>
      <c r="D827" s="2" t="s">
        <v>862</v>
      </c>
      <c r="E827" s="2" t="s">
        <v>2627</v>
      </c>
      <c r="F827" s="133" t="s">
        <v>3777</v>
      </c>
    </row>
    <row r="828" spans="2:6" s="25" customFormat="1" ht="14.25" customHeight="1" x14ac:dyDescent="0.2">
      <c r="B828" s="118">
        <v>824</v>
      </c>
      <c r="C828" s="2" t="s">
        <v>29</v>
      </c>
      <c r="D828" s="2" t="s">
        <v>862</v>
      </c>
      <c r="E828" s="2" t="s">
        <v>2625</v>
      </c>
      <c r="F828" s="133" t="s">
        <v>3777</v>
      </c>
    </row>
    <row r="829" spans="2:6" s="25" customFormat="1" ht="14.25" customHeight="1" x14ac:dyDescent="0.2">
      <c r="B829" s="118">
        <v>825</v>
      </c>
      <c r="C829" s="2" t="s">
        <v>29</v>
      </c>
      <c r="D829" s="2" t="s">
        <v>862</v>
      </c>
      <c r="E829" s="2" t="s">
        <v>2623</v>
      </c>
      <c r="F829" s="133" t="s">
        <v>3775</v>
      </c>
    </row>
    <row r="830" spans="2:6" s="25" customFormat="1" ht="14.25" customHeight="1" x14ac:dyDescent="0.2">
      <c r="B830" s="118">
        <v>826</v>
      </c>
      <c r="C830" s="2" t="s">
        <v>29</v>
      </c>
      <c r="D830" s="2" t="s">
        <v>862</v>
      </c>
      <c r="E830" s="2" t="s">
        <v>2621</v>
      </c>
      <c r="F830" s="133" t="s">
        <v>3777</v>
      </c>
    </row>
    <row r="831" spans="2:6" s="25" customFormat="1" ht="14.25" customHeight="1" x14ac:dyDescent="0.2">
      <c r="B831" s="118">
        <v>827</v>
      </c>
      <c r="C831" s="2" t="s">
        <v>29</v>
      </c>
      <c r="D831" s="2" t="s">
        <v>2615</v>
      </c>
      <c r="E831" s="2" t="s">
        <v>2619</v>
      </c>
      <c r="F831" s="133" t="s">
        <v>3777</v>
      </c>
    </row>
    <row r="832" spans="2:6" s="25" customFormat="1" ht="14.25" customHeight="1" x14ac:dyDescent="0.2">
      <c r="B832" s="118">
        <v>828</v>
      </c>
      <c r="C832" s="2" t="s">
        <v>29</v>
      </c>
      <c r="D832" s="2" t="s">
        <v>2615</v>
      </c>
      <c r="E832" s="2" t="s">
        <v>2617</v>
      </c>
      <c r="F832" s="133" t="s">
        <v>3777</v>
      </c>
    </row>
    <row r="833" spans="2:6" s="25" customFormat="1" ht="14.25" customHeight="1" x14ac:dyDescent="0.2">
      <c r="B833" s="118">
        <v>829</v>
      </c>
      <c r="C833" s="2" t="s">
        <v>29</v>
      </c>
      <c r="D833" s="2" t="s">
        <v>2615</v>
      </c>
      <c r="E833" s="2" t="s">
        <v>2614</v>
      </c>
      <c r="F833" s="133" t="s">
        <v>3777</v>
      </c>
    </row>
    <row r="834" spans="2:6" s="25" customFormat="1" ht="14.25" customHeight="1" x14ac:dyDescent="0.2">
      <c r="B834" s="118">
        <v>830</v>
      </c>
      <c r="C834" s="2" t="s">
        <v>29</v>
      </c>
      <c r="D834" s="2" t="s">
        <v>859</v>
      </c>
      <c r="E834" s="2" t="s">
        <v>858</v>
      </c>
      <c r="F834" s="133" t="s">
        <v>3775</v>
      </c>
    </row>
    <row r="835" spans="2:6" s="25" customFormat="1" ht="14.25" customHeight="1" x14ac:dyDescent="0.2">
      <c r="B835" s="118">
        <v>831</v>
      </c>
      <c r="C835" s="2" t="s">
        <v>29</v>
      </c>
      <c r="D835" s="2" t="s">
        <v>859</v>
      </c>
      <c r="E835" s="2" t="s">
        <v>2612</v>
      </c>
      <c r="F835" s="133" t="s">
        <v>3777</v>
      </c>
    </row>
    <row r="836" spans="2:6" s="25" customFormat="1" ht="14.25" customHeight="1" x14ac:dyDescent="0.2">
      <c r="B836" s="118">
        <v>832</v>
      </c>
      <c r="C836" s="2" t="s">
        <v>29</v>
      </c>
      <c r="D836" s="2" t="s">
        <v>859</v>
      </c>
      <c r="E836" s="2" t="s">
        <v>2610</v>
      </c>
      <c r="F836" s="133" t="s">
        <v>3775</v>
      </c>
    </row>
    <row r="837" spans="2:6" s="25" customFormat="1" ht="14.25" customHeight="1" x14ac:dyDescent="0.2">
      <c r="B837" s="118">
        <v>833</v>
      </c>
      <c r="C837" s="2" t="s">
        <v>29</v>
      </c>
      <c r="D837" s="2" t="s">
        <v>859</v>
      </c>
      <c r="E837" s="2" t="s">
        <v>2608</v>
      </c>
      <c r="F837" s="133" t="s">
        <v>3777</v>
      </c>
    </row>
    <row r="838" spans="2:6" s="25" customFormat="1" ht="14.25" customHeight="1" x14ac:dyDescent="0.2">
      <c r="B838" s="118">
        <v>834</v>
      </c>
      <c r="C838" s="2" t="s">
        <v>29</v>
      </c>
      <c r="D838" s="2" t="s">
        <v>859</v>
      </c>
      <c r="E838" s="2" t="s">
        <v>337</v>
      </c>
      <c r="F838" s="133" t="s">
        <v>3777</v>
      </c>
    </row>
    <row r="839" spans="2:6" s="25" customFormat="1" ht="14.25" customHeight="1" x14ac:dyDescent="0.2">
      <c r="B839" s="118">
        <v>835</v>
      </c>
      <c r="C839" s="2" t="s">
        <v>29</v>
      </c>
      <c r="D839" s="2" t="s">
        <v>859</v>
      </c>
      <c r="E839" s="2" t="s">
        <v>1975</v>
      </c>
      <c r="F839" s="133" t="s">
        <v>3775</v>
      </c>
    </row>
    <row r="840" spans="2:6" s="25" customFormat="1" ht="14.25" customHeight="1" x14ac:dyDescent="0.2">
      <c r="B840" s="118">
        <v>836</v>
      </c>
      <c r="C840" s="2" t="s">
        <v>29</v>
      </c>
      <c r="D840" s="2" t="s">
        <v>859</v>
      </c>
      <c r="E840" s="2" t="s">
        <v>2605</v>
      </c>
      <c r="F840" s="133" t="s">
        <v>3777</v>
      </c>
    </row>
    <row r="841" spans="2:6" s="25" customFormat="1" ht="14.25" customHeight="1" x14ac:dyDescent="0.2">
      <c r="B841" s="118">
        <v>837</v>
      </c>
      <c r="C841" s="2" t="s">
        <v>29</v>
      </c>
      <c r="D841" s="2" t="s">
        <v>859</v>
      </c>
      <c r="E841" s="2" t="s">
        <v>2603</v>
      </c>
      <c r="F841" s="133" t="s">
        <v>3777</v>
      </c>
    </row>
    <row r="842" spans="2:6" s="25" customFormat="1" ht="14.25" customHeight="1" x14ac:dyDescent="0.2">
      <c r="B842" s="118">
        <v>838</v>
      </c>
      <c r="C842" s="2" t="s">
        <v>29</v>
      </c>
      <c r="D842" s="2" t="s">
        <v>859</v>
      </c>
      <c r="E842" s="2" t="s">
        <v>2601</v>
      </c>
      <c r="F842" s="133" t="s">
        <v>3775</v>
      </c>
    </row>
    <row r="843" spans="2:6" s="25" customFormat="1" ht="14.25" customHeight="1" x14ac:dyDescent="0.2">
      <c r="B843" s="118">
        <v>839</v>
      </c>
      <c r="C843" s="2" t="s">
        <v>29</v>
      </c>
      <c r="D843" s="2" t="s">
        <v>859</v>
      </c>
      <c r="E843" s="2" t="s">
        <v>1973</v>
      </c>
      <c r="F843" s="133" t="s">
        <v>3777</v>
      </c>
    </row>
    <row r="844" spans="2:6" s="25" customFormat="1" ht="14.25" customHeight="1" x14ac:dyDescent="0.2">
      <c r="B844" s="118">
        <v>840</v>
      </c>
      <c r="C844" s="2" t="s">
        <v>29</v>
      </c>
      <c r="D844" s="2" t="s">
        <v>1757</v>
      </c>
      <c r="E844" s="2" t="s">
        <v>1971</v>
      </c>
      <c r="F844" s="133" t="s">
        <v>3775</v>
      </c>
    </row>
    <row r="845" spans="2:6" s="25" customFormat="1" ht="14.25" customHeight="1" x14ac:dyDescent="0.2">
      <c r="B845" s="118">
        <v>841</v>
      </c>
      <c r="C845" s="2" t="s">
        <v>29</v>
      </c>
      <c r="D845" s="2" t="s">
        <v>1757</v>
      </c>
      <c r="E845" s="2" t="s">
        <v>1969</v>
      </c>
      <c r="F845" s="133" t="s">
        <v>3775</v>
      </c>
    </row>
    <row r="846" spans="2:6" s="25" customFormat="1" ht="14.25" customHeight="1" x14ac:dyDescent="0.2">
      <c r="B846" s="118">
        <v>842</v>
      </c>
      <c r="C846" s="2" t="s">
        <v>29</v>
      </c>
      <c r="D846" s="2" t="s">
        <v>1757</v>
      </c>
      <c r="E846" s="2" t="s">
        <v>2599</v>
      </c>
      <c r="F846" s="133" t="s">
        <v>3775</v>
      </c>
    </row>
    <row r="847" spans="2:6" s="25" customFormat="1" ht="14.25" customHeight="1" x14ac:dyDescent="0.2">
      <c r="B847" s="118">
        <v>843</v>
      </c>
      <c r="C847" s="2" t="s">
        <v>29</v>
      </c>
      <c r="D847" s="2" t="s">
        <v>1757</v>
      </c>
      <c r="E847" s="2" t="s">
        <v>1967</v>
      </c>
      <c r="F847" s="133" t="s">
        <v>3775</v>
      </c>
    </row>
    <row r="848" spans="2:6" s="25" customFormat="1" ht="14.25" customHeight="1" x14ac:dyDescent="0.2">
      <c r="B848" s="118">
        <v>844</v>
      </c>
      <c r="C848" s="2" t="s">
        <v>29</v>
      </c>
      <c r="D848" s="2" t="s">
        <v>1757</v>
      </c>
      <c r="E848" s="2" t="s">
        <v>2597</v>
      </c>
      <c r="F848" s="133" t="s">
        <v>3775</v>
      </c>
    </row>
    <row r="849" spans="2:6" s="25" customFormat="1" ht="14.25" customHeight="1" x14ac:dyDescent="0.2">
      <c r="B849" s="118">
        <v>845</v>
      </c>
      <c r="C849" s="2" t="s">
        <v>29</v>
      </c>
      <c r="D849" s="2" t="s">
        <v>1965</v>
      </c>
      <c r="E849" s="2" t="s">
        <v>1964</v>
      </c>
      <c r="F849" s="133" t="s">
        <v>3777</v>
      </c>
    </row>
    <row r="850" spans="2:6" s="25" customFormat="1" ht="14.25" customHeight="1" x14ac:dyDescent="0.2">
      <c r="B850" s="118">
        <v>846</v>
      </c>
      <c r="C850" s="2" t="s">
        <v>29</v>
      </c>
      <c r="D850" s="2" t="s">
        <v>1965</v>
      </c>
      <c r="E850" s="2" t="s">
        <v>454</v>
      </c>
      <c r="F850" s="133" t="s">
        <v>3777</v>
      </c>
    </row>
    <row r="851" spans="2:6" s="25" customFormat="1" ht="14.25" customHeight="1" x14ac:dyDescent="0.2">
      <c r="B851" s="118">
        <v>847</v>
      </c>
      <c r="C851" s="2" t="s">
        <v>29</v>
      </c>
      <c r="D851" s="2" t="s">
        <v>2590</v>
      </c>
      <c r="E851" s="2" t="s">
        <v>2594</v>
      </c>
      <c r="F851" s="133" t="s">
        <v>3775</v>
      </c>
    </row>
    <row r="852" spans="2:6" s="25" customFormat="1" ht="14.25" customHeight="1" x14ac:dyDescent="0.2">
      <c r="B852" s="118">
        <v>848</v>
      </c>
      <c r="C852" s="2" t="s">
        <v>29</v>
      </c>
      <c r="D852" s="2" t="s">
        <v>2590</v>
      </c>
      <c r="E852" s="2" t="s">
        <v>2592</v>
      </c>
      <c r="F852" s="133" t="s">
        <v>3777</v>
      </c>
    </row>
    <row r="853" spans="2:6" s="25" customFormat="1" ht="14.25" customHeight="1" x14ac:dyDescent="0.2">
      <c r="B853" s="118">
        <v>849</v>
      </c>
      <c r="C853" s="2" t="s">
        <v>29</v>
      </c>
      <c r="D853" s="2" t="s">
        <v>2590</v>
      </c>
      <c r="E853" s="2" t="s">
        <v>2589</v>
      </c>
      <c r="F853" s="133" t="s">
        <v>3775</v>
      </c>
    </row>
    <row r="854" spans="2:6" s="25" customFormat="1" ht="14.25" customHeight="1" x14ac:dyDescent="0.2">
      <c r="B854" s="118">
        <v>850</v>
      </c>
      <c r="C854" s="2" t="s">
        <v>29</v>
      </c>
      <c r="D854" s="2" t="s">
        <v>1956</v>
      </c>
      <c r="E854" s="2" t="s">
        <v>1962</v>
      </c>
      <c r="F854" s="133" t="s">
        <v>3775</v>
      </c>
    </row>
    <row r="855" spans="2:6" s="25" customFormat="1" ht="14.25" customHeight="1" x14ac:dyDescent="0.2">
      <c r="B855" s="118">
        <v>851</v>
      </c>
      <c r="C855" s="2" t="s">
        <v>29</v>
      </c>
      <c r="D855" s="2" t="s">
        <v>1956</v>
      </c>
      <c r="E855" s="2" t="s">
        <v>1960</v>
      </c>
      <c r="F855" s="133" t="s">
        <v>3777</v>
      </c>
    </row>
    <row r="856" spans="2:6" s="25" customFormat="1" ht="14.25" customHeight="1" x14ac:dyDescent="0.2">
      <c r="B856" s="118">
        <v>852</v>
      </c>
      <c r="C856" s="2" t="s">
        <v>29</v>
      </c>
      <c r="D856" s="2" t="s">
        <v>1956</v>
      </c>
      <c r="E856" s="2" t="s">
        <v>1958</v>
      </c>
      <c r="F856" s="133" t="s">
        <v>3777</v>
      </c>
    </row>
    <row r="857" spans="2:6" s="25" customFormat="1" ht="14.25" customHeight="1" x14ac:dyDescent="0.2">
      <c r="B857" s="118">
        <v>853</v>
      </c>
      <c r="C857" s="2" t="s">
        <v>29</v>
      </c>
      <c r="D857" s="2" t="s">
        <v>1956</v>
      </c>
      <c r="E857" s="2" t="s">
        <v>1955</v>
      </c>
      <c r="F857" s="133" t="s">
        <v>3775</v>
      </c>
    </row>
    <row r="858" spans="2:6" s="25" customFormat="1" ht="14.25" customHeight="1" x14ac:dyDescent="0.2">
      <c r="B858" s="118">
        <v>854</v>
      </c>
      <c r="C858" s="2" t="s">
        <v>29</v>
      </c>
      <c r="D858" s="2" t="s">
        <v>1949</v>
      </c>
      <c r="E858" s="2" t="s">
        <v>2587</v>
      </c>
      <c r="F858" s="133" t="s">
        <v>3775</v>
      </c>
    </row>
    <row r="859" spans="2:6" s="25" customFormat="1" ht="14.25" customHeight="1" x14ac:dyDescent="0.2">
      <c r="B859" s="118">
        <v>855</v>
      </c>
      <c r="C859" s="2" t="s">
        <v>29</v>
      </c>
      <c r="D859" s="2" t="s">
        <v>1949</v>
      </c>
      <c r="E859" s="2" t="s">
        <v>1953</v>
      </c>
      <c r="F859" s="133" t="s">
        <v>3775</v>
      </c>
    </row>
    <row r="860" spans="2:6" s="25" customFormat="1" ht="14.25" customHeight="1" x14ac:dyDescent="0.2">
      <c r="B860" s="118">
        <v>856</v>
      </c>
      <c r="C860" s="2" t="s">
        <v>29</v>
      </c>
      <c r="D860" s="2" t="s">
        <v>1949</v>
      </c>
      <c r="E860" s="2" t="s">
        <v>1951</v>
      </c>
      <c r="F860" s="133" t="s">
        <v>3777</v>
      </c>
    </row>
    <row r="861" spans="2:6" s="25" customFormat="1" ht="14.25" customHeight="1" x14ac:dyDescent="0.2">
      <c r="B861" s="118">
        <v>857</v>
      </c>
      <c r="C861" s="2" t="s">
        <v>29</v>
      </c>
      <c r="D861" s="2" t="s">
        <v>1949</v>
      </c>
      <c r="E861" s="2" t="s">
        <v>1948</v>
      </c>
      <c r="F861" s="133" t="s">
        <v>3775</v>
      </c>
    </row>
    <row r="862" spans="2:6" s="25" customFormat="1" ht="14.25" customHeight="1" x14ac:dyDescent="0.2">
      <c r="B862" s="118">
        <v>858</v>
      </c>
      <c r="C862" s="2" t="s">
        <v>29</v>
      </c>
      <c r="D862" s="2" t="s">
        <v>1949</v>
      </c>
      <c r="E862" s="2" t="s">
        <v>2585</v>
      </c>
      <c r="F862" s="133" t="s">
        <v>3777</v>
      </c>
    </row>
    <row r="863" spans="2:6" s="25" customFormat="1" ht="14.25" customHeight="1" x14ac:dyDescent="0.2">
      <c r="B863" s="118">
        <v>859</v>
      </c>
      <c r="C863" s="2" t="s">
        <v>29</v>
      </c>
      <c r="D863" s="2" t="s">
        <v>1949</v>
      </c>
      <c r="E863" s="2" t="s">
        <v>2583</v>
      </c>
      <c r="F863" s="133" t="s">
        <v>3775</v>
      </c>
    </row>
    <row r="864" spans="2:6" s="25" customFormat="1" ht="14.25" customHeight="1" x14ac:dyDescent="0.2">
      <c r="B864" s="118">
        <v>860</v>
      </c>
      <c r="C864" s="2" t="s">
        <v>29</v>
      </c>
      <c r="D864" s="2" t="s">
        <v>1944</v>
      </c>
      <c r="E864" s="2" t="s">
        <v>1946</v>
      </c>
      <c r="F864" s="133" t="s">
        <v>3777</v>
      </c>
    </row>
    <row r="865" spans="2:6" s="25" customFormat="1" ht="14.25" customHeight="1" x14ac:dyDescent="0.2">
      <c r="B865" s="118">
        <v>861</v>
      </c>
      <c r="C865" s="2" t="s">
        <v>29</v>
      </c>
      <c r="D865" s="2" t="s">
        <v>1944</v>
      </c>
      <c r="E865" s="2" t="s">
        <v>1943</v>
      </c>
      <c r="F865" s="133" t="s">
        <v>3775</v>
      </c>
    </row>
    <row r="866" spans="2:6" s="25" customFormat="1" ht="14.25" customHeight="1" x14ac:dyDescent="0.2">
      <c r="B866" s="118">
        <v>862</v>
      </c>
      <c r="C866" s="2" t="s">
        <v>29</v>
      </c>
      <c r="D866" s="2" t="s">
        <v>1944</v>
      </c>
      <c r="E866" s="2" t="s">
        <v>2581</v>
      </c>
      <c r="F866" s="133" t="s">
        <v>3777</v>
      </c>
    </row>
    <row r="867" spans="2:6" s="25" customFormat="1" ht="14.25" customHeight="1" x14ac:dyDescent="0.2">
      <c r="B867" s="118">
        <v>863</v>
      </c>
      <c r="C867" s="2" t="s">
        <v>29</v>
      </c>
      <c r="D867" s="2" t="s">
        <v>1944</v>
      </c>
      <c r="E867" s="2" t="s">
        <v>2579</v>
      </c>
      <c r="F867" s="133" t="s">
        <v>3777</v>
      </c>
    </row>
    <row r="868" spans="2:6" s="25" customFormat="1" ht="14.25" customHeight="1" x14ac:dyDescent="0.2">
      <c r="B868" s="118">
        <v>864</v>
      </c>
      <c r="C868" s="2" t="s">
        <v>29</v>
      </c>
      <c r="D868" s="2" t="s">
        <v>1944</v>
      </c>
      <c r="E868" s="2" t="s">
        <v>2577</v>
      </c>
      <c r="F868" s="133" t="s">
        <v>3775</v>
      </c>
    </row>
    <row r="869" spans="2:6" s="25" customFormat="1" ht="14.25" customHeight="1" x14ac:dyDescent="0.2">
      <c r="B869" s="118">
        <v>865</v>
      </c>
      <c r="C869" s="2" t="s">
        <v>29</v>
      </c>
      <c r="D869" s="2" t="s">
        <v>1944</v>
      </c>
      <c r="E869" s="2" t="s">
        <v>2575</v>
      </c>
      <c r="F869" s="133" t="s">
        <v>3775</v>
      </c>
    </row>
    <row r="870" spans="2:6" s="25" customFormat="1" ht="14.25" customHeight="1" x14ac:dyDescent="0.2">
      <c r="B870" s="118">
        <v>866</v>
      </c>
      <c r="C870" s="2" t="s">
        <v>29</v>
      </c>
      <c r="D870" s="2" t="s">
        <v>1944</v>
      </c>
      <c r="E870" s="2" t="s">
        <v>2573</v>
      </c>
      <c r="F870" s="133" t="s">
        <v>3775</v>
      </c>
    </row>
    <row r="871" spans="2:6" s="25" customFormat="1" ht="14.25" customHeight="1" x14ac:dyDescent="0.2">
      <c r="B871" s="118">
        <v>867</v>
      </c>
      <c r="C871" s="2" t="s">
        <v>35</v>
      </c>
      <c r="D871" s="2" t="s">
        <v>35</v>
      </c>
      <c r="E871" s="2" t="s">
        <v>856</v>
      </c>
      <c r="F871" s="133" t="s">
        <v>3777</v>
      </c>
    </row>
    <row r="872" spans="2:6" s="25" customFormat="1" ht="14.25" customHeight="1" x14ac:dyDescent="0.2">
      <c r="B872" s="118">
        <v>868</v>
      </c>
      <c r="C872" s="2" t="s">
        <v>35</v>
      </c>
      <c r="D872" s="2" t="s">
        <v>35</v>
      </c>
      <c r="E872" s="2" t="s">
        <v>854</v>
      </c>
      <c r="F872" s="133" t="s">
        <v>3777</v>
      </c>
    </row>
    <row r="873" spans="2:6" s="25" customFormat="1" ht="14.25" customHeight="1" x14ac:dyDescent="0.2">
      <c r="B873" s="118">
        <v>869</v>
      </c>
      <c r="C873" s="2" t="s">
        <v>35</v>
      </c>
      <c r="D873" s="2" t="s">
        <v>35</v>
      </c>
      <c r="E873" s="2" t="s">
        <v>1941</v>
      </c>
      <c r="F873" s="133" t="s">
        <v>3777</v>
      </c>
    </row>
    <row r="874" spans="2:6" s="25" customFormat="1" ht="14.25" customHeight="1" x14ac:dyDescent="0.2">
      <c r="B874" s="118">
        <v>870</v>
      </c>
      <c r="C874" s="2" t="s">
        <v>35</v>
      </c>
      <c r="D874" s="2" t="s">
        <v>35</v>
      </c>
      <c r="E874" s="2" t="s">
        <v>852</v>
      </c>
      <c r="F874" s="133" t="s">
        <v>3777</v>
      </c>
    </row>
    <row r="875" spans="2:6" s="25" customFormat="1" ht="14.25" customHeight="1" x14ac:dyDescent="0.2">
      <c r="B875" s="118">
        <v>871</v>
      </c>
      <c r="C875" s="2" t="s">
        <v>35</v>
      </c>
      <c r="D875" s="2" t="s">
        <v>35</v>
      </c>
      <c r="E875" s="2" t="s">
        <v>850</v>
      </c>
      <c r="F875" s="133" t="s">
        <v>3777</v>
      </c>
    </row>
    <row r="876" spans="2:6" s="25" customFormat="1" ht="14.25" customHeight="1" x14ac:dyDescent="0.2">
      <c r="B876" s="118">
        <v>872</v>
      </c>
      <c r="C876" s="2" t="s">
        <v>35</v>
      </c>
      <c r="D876" s="2" t="s">
        <v>35</v>
      </c>
      <c r="E876" s="2" t="s">
        <v>568</v>
      </c>
      <c r="F876" s="133" t="s">
        <v>3777</v>
      </c>
    </row>
    <row r="877" spans="2:6" s="25" customFormat="1" ht="14.25" customHeight="1" x14ac:dyDescent="0.2">
      <c r="B877" s="118">
        <v>873</v>
      </c>
      <c r="C877" s="2" t="s">
        <v>35</v>
      </c>
      <c r="D877" s="2" t="s">
        <v>35</v>
      </c>
      <c r="E877" s="2" t="s">
        <v>847</v>
      </c>
      <c r="F877" s="133" t="s">
        <v>3777</v>
      </c>
    </row>
    <row r="878" spans="2:6" s="25" customFormat="1" ht="14.25" customHeight="1" x14ac:dyDescent="0.2">
      <c r="B878" s="118">
        <v>874</v>
      </c>
      <c r="C878" s="2" t="s">
        <v>35</v>
      </c>
      <c r="D878" s="2" t="s">
        <v>35</v>
      </c>
      <c r="E878" s="2" t="s">
        <v>845</v>
      </c>
      <c r="F878" s="133" t="s">
        <v>3777</v>
      </c>
    </row>
    <row r="879" spans="2:6" s="25" customFormat="1" ht="14.25" customHeight="1" x14ac:dyDescent="0.2">
      <c r="B879" s="118">
        <v>875</v>
      </c>
      <c r="C879" s="2" t="s">
        <v>35</v>
      </c>
      <c r="D879" s="2" t="s">
        <v>35</v>
      </c>
      <c r="E879" s="2" t="s">
        <v>843</v>
      </c>
      <c r="F879" s="133" t="s">
        <v>3777</v>
      </c>
    </row>
    <row r="880" spans="2:6" s="25" customFormat="1" ht="14.25" customHeight="1" x14ac:dyDescent="0.2">
      <c r="B880" s="118">
        <v>876</v>
      </c>
      <c r="C880" s="2" t="s">
        <v>35</v>
      </c>
      <c r="D880" s="2" t="s">
        <v>35</v>
      </c>
      <c r="E880" s="2" t="s">
        <v>841</v>
      </c>
      <c r="F880" s="133" t="s">
        <v>3777</v>
      </c>
    </row>
    <row r="881" spans="2:6" s="25" customFormat="1" ht="14.25" customHeight="1" x14ac:dyDescent="0.2">
      <c r="B881" s="118">
        <v>877</v>
      </c>
      <c r="C881" s="2" t="s">
        <v>35</v>
      </c>
      <c r="D881" s="2" t="s">
        <v>35</v>
      </c>
      <c r="E881" s="2" t="s">
        <v>839</v>
      </c>
      <c r="F881" s="133" t="s">
        <v>3777</v>
      </c>
    </row>
    <row r="882" spans="2:6" s="25" customFormat="1" ht="14.25" customHeight="1" x14ac:dyDescent="0.2">
      <c r="B882" s="118">
        <v>878</v>
      </c>
      <c r="C882" s="2" t="s">
        <v>35</v>
      </c>
      <c r="D882" s="2" t="s">
        <v>35</v>
      </c>
      <c r="E882" s="2" t="s">
        <v>837</v>
      </c>
      <c r="F882" s="133" t="s">
        <v>3777</v>
      </c>
    </row>
    <row r="883" spans="2:6" s="25" customFormat="1" ht="14.25" customHeight="1" x14ac:dyDescent="0.2">
      <c r="B883" s="118">
        <v>879</v>
      </c>
      <c r="C883" s="2" t="s">
        <v>35</v>
      </c>
      <c r="D883" s="2" t="s">
        <v>35</v>
      </c>
      <c r="E883" s="2" t="s">
        <v>1939</v>
      </c>
      <c r="F883" s="133" t="s">
        <v>3777</v>
      </c>
    </row>
    <row r="884" spans="2:6" s="25" customFormat="1" ht="14.25" customHeight="1" x14ac:dyDescent="0.2">
      <c r="B884" s="118">
        <v>880</v>
      </c>
      <c r="C884" s="2" t="s">
        <v>35</v>
      </c>
      <c r="D884" s="2" t="s">
        <v>824</v>
      </c>
      <c r="E884" s="2" t="s">
        <v>835</v>
      </c>
      <c r="F884" s="133" t="s">
        <v>3777</v>
      </c>
    </row>
    <row r="885" spans="2:6" s="25" customFormat="1" ht="14.25" customHeight="1" x14ac:dyDescent="0.2">
      <c r="B885" s="118">
        <v>881</v>
      </c>
      <c r="C885" s="2" t="s">
        <v>35</v>
      </c>
      <c r="D885" s="2" t="s">
        <v>824</v>
      </c>
      <c r="E885" s="2" t="s">
        <v>2571</v>
      </c>
      <c r="F885" s="133" t="s">
        <v>3777</v>
      </c>
    </row>
    <row r="886" spans="2:6" s="25" customFormat="1" ht="14.25" customHeight="1" x14ac:dyDescent="0.2">
      <c r="B886" s="118">
        <v>882</v>
      </c>
      <c r="C886" s="2" t="s">
        <v>35</v>
      </c>
      <c r="D886" s="2" t="s">
        <v>824</v>
      </c>
      <c r="E886" s="2" t="s">
        <v>833</v>
      </c>
      <c r="F886" s="133" t="s">
        <v>3775</v>
      </c>
    </row>
    <row r="887" spans="2:6" s="25" customFormat="1" ht="14.25" customHeight="1" x14ac:dyDescent="0.2">
      <c r="B887" s="118">
        <v>883</v>
      </c>
      <c r="C887" s="2" t="s">
        <v>35</v>
      </c>
      <c r="D887" s="2" t="s">
        <v>824</v>
      </c>
      <c r="E887" s="2" t="s">
        <v>831</v>
      </c>
      <c r="F887" s="133" t="s">
        <v>3777</v>
      </c>
    </row>
    <row r="888" spans="2:6" s="25" customFormat="1" ht="14.25" customHeight="1" x14ac:dyDescent="0.2">
      <c r="B888" s="118">
        <v>884</v>
      </c>
      <c r="C888" s="2" t="s">
        <v>35</v>
      </c>
      <c r="D888" s="2" t="s">
        <v>824</v>
      </c>
      <c r="E888" s="2" t="s">
        <v>829</v>
      </c>
      <c r="F888" s="133" t="s">
        <v>3777</v>
      </c>
    </row>
    <row r="889" spans="2:6" s="25" customFormat="1" ht="14.25" customHeight="1" x14ac:dyDescent="0.2">
      <c r="B889" s="118">
        <v>885</v>
      </c>
      <c r="C889" s="2" t="s">
        <v>35</v>
      </c>
      <c r="D889" s="2" t="s">
        <v>824</v>
      </c>
      <c r="E889" s="2" t="s">
        <v>568</v>
      </c>
      <c r="F889" s="133" t="s">
        <v>3777</v>
      </c>
    </row>
    <row r="890" spans="2:6" s="25" customFormat="1" ht="14.25" customHeight="1" x14ac:dyDescent="0.2">
      <c r="B890" s="118">
        <v>886</v>
      </c>
      <c r="C890" s="2" t="s">
        <v>35</v>
      </c>
      <c r="D890" s="2" t="s">
        <v>824</v>
      </c>
      <c r="E890" s="2" t="s">
        <v>1937</v>
      </c>
      <c r="F890" s="133" t="s">
        <v>3777</v>
      </c>
    </row>
    <row r="891" spans="2:6" s="25" customFormat="1" ht="14.25" customHeight="1" x14ac:dyDescent="0.2">
      <c r="B891" s="118">
        <v>887</v>
      </c>
      <c r="C891" s="2" t="s">
        <v>35</v>
      </c>
      <c r="D891" s="2" t="s">
        <v>824</v>
      </c>
      <c r="E891" s="2" t="s">
        <v>1935</v>
      </c>
      <c r="F891" s="133" t="s">
        <v>3777</v>
      </c>
    </row>
    <row r="892" spans="2:6" s="25" customFormat="1" ht="14.25" customHeight="1" x14ac:dyDescent="0.2">
      <c r="B892" s="118">
        <v>888</v>
      </c>
      <c r="C892" s="2" t="s">
        <v>35</v>
      </c>
      <c r="D892" s="2" t="s">
        <v>824</v>
      </c>
      <c r="E892" s="2" t="s">
        <v>826</v>
      </c>
      <c r="F892" s="133" t="s">
        <v>3777</v>
      </c>
    </row>
    <row r="893" spans="2:6" s="25" customFormat="1" ht="14.25" customHeight="1" x14ac:dyDescent="0.2">
      <c r="B893" s="118">
        <v>889</v>
      </c>
      <c r="C893" s="2" t="s">
        <v>35</v>
      </c>
      <c r="D893" s="2" t="s">
        <v>824</v>
      </c>
      <c r="E893" s="2" t="s">
        <v>823</v>
      </c>
      <c r="F893" s="133" t="s">
        <v>3777</v>
      </c>
    </row>
    <row r="894" spans="2:6" s="25" customFormat="1" ht="14.25" customHeight="1" x14ac:dyDescent="0.2">
      <c r="B894" s="118">
        <v>890</v>
      </c>
      <c r="C894" s="2" t="s">
        <v>35</v>
      </c>
      <c r="D894" s="2" t="s">
        <v>815</v>
      </c>
      <c r="E894" s="2" t="s">
        <v>821</v>
      </c>
      <c r="F894" s="133" t="s">
        <v>3777</v>
      </c>
    </row>
    <row r="895" spans="2:6" s="25" customFormat="1" ht="14.25" customHeight="1" x14ac:dyDescent="0.2">
      <c r="B895" s="118">
        <v>891</v>
      </c>
      <c r="C895" s="2" t="s">
        <v>35</v>
      </c>
      <c r="D895" s="2" t="s">
        <v>815</v>
      </c>
      <c r="E895" s="2" t="s">
        <v>819</v>
      </c>
      <c r="F895" s="133" t="s">
        <v>3775</v>
      </c>
    </row>
    <row r="896" spans="2:6" s="25" customFormat="1" ht="14.25" customHeight="1" x14ac:dyDescent="0.2">
      <c r="B896" s="118">
        <v>892</v>
      </c>
      <c r="C896" s="2" t="s">
        <v>35</v>
      </c>
      <c r="D896" s="2" t="s">
        <v>815</v>
      </c>
      <c r="E896" s="2" t="s">
        <v>817</v>
      </c>
      <c r="F896" s="133" t="s">
        <v>3777</v>
      </c>
    </row>
    <row r="897" spans="2:6" s="25" customFormat="1" ht="14.25" customHeight="1" x14ac:dyDescent="0.2">
      <c r="B897" s="118">
        <v>893</v>
      </c>
      <c r="C897" s="2" t="s">
        <v>35</v>
      </c>
      <c r="D897" s="2" t="s">
        <v>815</v>
      </c>
      <c r="E897" s="2" t="s">
        <v>814</v>
      </c>
      <c r="F897" s="133" t="s">
        <v>3777</v>
      </c>
    </row>
    <row r="898" spans="2:6" s="25" customFormat="1" ht="14.25" customHeight="1" x14ac:dyDescent="0.2">
      <c r="B898" s="118">
        <v>894</v>
      </c>
      <c r="C898" s="2" t="s">
        <v>35</v>
      </c>
      <c r="D898" s="2" t="s">
        <v>806</v>
      </c>
      <c r="E898" s="2" t="s">
        <v>812</v>
      </c>
      <c r="F898" s="133" t="s">
        <v>3777</v>
      </c>
    </row>
    <row r="899" spans="2:6" s="25" customFormat="1" ht="14.25" customHeight="1" x14ac:dyDescent="0.2">
      <c r="B899" s="118">
        <v>895</v>
      </c>
      <c r="C899" s="2" t="s">
        <v>35</v>
      </c>
      <c r="D899" s="2" t="s">
        <v>806</v>
      </c>
      <c r="E899" s="2" t="s">
        <v>810</v>
      </c>
      <c r="F899" s="133" t="s">
        <v>3775</v>
      </c>
    </row>
    <row r="900" spans="2:6" s="25" customFormat="1" ht="14.25" customHeight="1" x14ac:dyDescent="0.2">
      <c r="B900" s="118">
        <v>896</v>
      </c>
      <c r="C900" s="2" t="s">
        <v>35</v>
      </c>
      <c r="D900" s="2" t="s">
        <v>806</v>
      </c>
      <c r="E900" s="2" t="s">
        <v>808</v>
      </c>
      <c r="F900" s="133" t="s">
        <v>3777</v>
      </c>
    </row>
    <row r="901" spans="2:6" s="25" customFormat="1" ht="14.25" customHeight="1" x14ac:dyDescent="0.2">
      <c r="B901" s="118">
        <v>897</v>
      </c>
      <c r="C901" s="2" t="s">
        <v>35</v>
      </c>
      <c r="D901" s="2" t="s">
        <v>806</v>
      </c>
      <c r="E901" s="2" t="s">
        <v>805</v>
      </c>
      <c r="F901" s="133" t="s">
        <v>3777</v>
      </c>
    </row>
    <row r="902" spans="2:6" s="25" customFormat="1" ht="14.25" customHeight="1" x14ac:dyDescent="0.2">
      <c r="B902" s="118">
        <v>898</v>
      </c>
      <c r="C902" s="2" t="s">
        <v>35</v>
      </c>
      <c r="D902" s="2" t="s">
        <v>795</v>
      </c>
      <c r="E902" s="2" t="s">
        <v>1933</v>
      </c>
      <c r="F902" s="133" t="s">
        <v>3777</v>
      </c>
    </row>
    <row r="903" spans="2:6" s="25" customFormat="1" ht="14.25" customHeight="1" x14ac:dyDescent="0.2">
      <c r="B903" s="118">
        <v>899</v>
      </c>
      <c r="C903" s="2" t="s">
        <v>35</v>
      </c>
      <c r="D903" s="2" t="s">
        <v>795</v>
      </c>
      <c r="E903" s="2" t="s">
        <v>803</v>
      </c>
      <c r="F903" s="133" t="s">
        <v>3777</v>
      </c>
    </row>
    <row r="904" spans="2:6" s="25" customFormat="1" ht="14.25" customHeight="1" x14ac:dyDescent="0.2">
      <c r="B904" s="118">
        <v>900</v>
      </c>
      <c r="C904" s="2" t="s">
        <v>35</v>
      </c>
      <c r="D904" s="2" t="s">
        <v>795</v>
      </c>
      <c r="E904" s="2" t="s">
        <v>532</v>
      </c>
      <c r="F904" s="133" t="s">
        <v>3777</v>
      </c>
    </row>
    <row r="905" spans="2:6" s="25" customFormat="1" ht="14.25" customHeight="1" x14ac:dyDescent="0.2">
      <c r="B905" s="118">
        <v>901</v>
      </c>
      <c r="C905" s="2" t="s">
        <v>35</v>
      </c>
      <c r="D905" s="2" t="s">
        <v>795</v>
      </c>
      <c r="E905" s="2" t="s">
        <v>801</v>
      </c>
      <c r="F905" s="133" t="s">
        <v>3777</v>
      </c>
    </row>
    <row r="906" spans="2:6" s="25" customFormat="1" ht="14.25" customHeight="1" x14ac:dyDescent="0.2">
      <c r="B906" s="118">
        <v>902</v>
      </c>
      <c r="C906" s="2" t="s">
        <v>35</v>
      </c>
      <c r="D906" s="2" t="s">
        <v>795</v>
      </c>
      <c r="E906" s="2" t="s">
        <v>799</v>
      </c>
      <c r="F906" s="133" t="s">
        <v>3777</v>
      </c>
    </row>
    <row r="907" spans="2:6" s="25" customFormat="1" ht="14.25" customHeight="1" x14ac:dyDescent="0.2">
      <c r="B907" s="118">
        <v>903</v>
      </c>
      <c r="C907" s="2" t="s">
        <v>35</v>
      </c>
      <c r="D907" s="2" t="s">
        <v>795</v>
      </c>
      <c r="E907" s="2" t="s">
        <v>797</v>
      </c>
      <c r="F907" s="133" t="s">
        <v>3777</v>
      </c>
    </row>
    <row r="908" spans="2:6" s="25" customFormat="1" ht="14.25" customHeight="1" x14ac:dyDescent="0.2">
      <c r="B908" s="118">
        <v>904</v>
      </c>
      <c r="C908" s="2" t="s">
        <v>35</v>
      </c>
      <c r="D908" s="2" t="s">
        <v>795</v>
      </c>
      <c r="E908" s="2" t="s">
        <v>794</v>
      </c>
      <c r="F908" s="133" t="s">
        <v>3777</v>
      </c>
    </row>
    <row r="909" spans="2:6" s="25" customFormat="1" ht="14.25" customHeight="1" x14ac:dyDescent="0.2">
      <c r="B909" s="118">
        <v>905</v>
      </c>
      <c r="C909" s="2" t="s">
        <v>15</v>
      </c>
      <c r="D909" s="2" t="s">
        <v>757</v>
      </c>
      <c r="E909" s="2" t="s">
        <v>1930</v>
      </c>
      <c r="F909" s="133" t="s">
        <v>3777</v>
      </c>
    </row>
    <row r="910" spans="2:6" s="25" customFormat="1" ht="14.25" customHeight="1" x14ac:dyDescent="0.2">
      <c r="B910" s="118">
        <v>906</v>
      </c>
      <c r="C910" s="2" t="s">
        <v>15</v>
      </c>
      <c r="D910" s="2" t="s">
        <v>757</v>
      </c>
      <c r="E910" s="2" t="s">
        <v>2569</v>
      </c>
      <c r="F910" s="161" t="s">
        <v>3775</v>
      </c>
    </row>
    <row r="911" spans="2:6" s="25" customFormat="1" ht="14.25" customHeight="1" x14ac:dyDescent="0.2">
      <c r="B911" s="118">
        <v>907</v>
      </c>
      <c r="C911" s="2" t="s">
        <v>15</v>
      </c>
      <c r="D911" s="2" t="s">
        <v>757</v>
      </c>
      <c r="E911" s="2" t="s">
        <v>2567</v>
      </c>
      <c r="F911" s="161" t="s">
        <v>3775</v>
      </c>
    </row>
    <row r="912" spans="2:6" s="25" customFormat="1" ht="14.25" customHeight="1" x14ac:dyDescent="0.2">
      <c r="B912" s="118">
        <v>908</v>
      </c>
      <c r="C912" s="2" t="s">
        <v>15</v>
      </c>
      <c r="D912" s="2" t="s">
        <v>757</v>
      </c>
      <c r="E912" s="2" t="s">
        <v>443</v>
      </c>
      <c r="F912" s="133" t="s">
        <v>3777</v>
      </c>
    </row>
    <row r="913" spans="2:6" s="25" customFormat="1" ht="14.25" customHeight="1" x14ac:dyDescent="0.2">
      <c r="B913" s="118">
        <v>909</v>
      </c>
      <c r="C913" s="2" t="s">
        <v>15</v>
      </c>
      <c r="D913" s="2" t="s">
        <v>757</v>
      </c>
      <c r="E913" s="2" t="s">
        <v>2565</v>
      </c>
      <c r="F913" s="161" t="s">
        <v>3775</v>
      </c>
    </row>
    <row r="914" spans="2:6" s="25" customFormat="1" ht="14.25" customHeight="1" x14ac:dyDescent="0.2">
      <c r="B914" s="118">
        <v>910</v>
      </c>
      <c r="C914" s="2" t="s">
        <v>15</v>
      </c>
      <c r="D914" s="2" t="s">
        <v>757</v>
      </c>
      <c r="E914" s="2" t="s">
        <v>791</v>
      </c>
      <c r="F914" s="133" t="s">
        <v>3777</v>
      </c>
    </row>
    <row r="915" spans="2:6" s="25" customFormat="1" ht="14.25" customHeight="1" x14ac:dyDescent="0.2">
      <c r="B915" s="118">
        <v>911</v>
      </c>
      <c r="C915" s="2" t="s">
        <v>15</v>
      </c>
      <c r="D915" s="2" t="s">
        <v>757</v>
      </c>
      <c r="E915" s="2" t="s">
        <v>789</v>
      </c>
      <c r="F915" s="161" t="s">
        <v>3775</v>
      </c>
    </row>
    <row r="916" spans="2:6" s="25" customFormat="1" ht="14.25" customHeight="1" x14ac:dyDescent="0.2">
      <c r="B916" s="118">
        <v>912</v>
      </c>
      <c r="C916" s="2" t="s">
        <v>15</v>
      </c>
      <c r="D916" s="2" t="s">
        <v>757</v>
      </c>
      <c r="E916" s="2" t="s">
        <v>1928</v>
      </c>
      <c r="F916" s="161" t="s">
        <v>3775</v>
      </c>
    </row>
    <row r="917" spans="2:6" s="25" customFormat="1" ht="14.25" customHeight="1" x14ac:dyDescent="0.2">
      <c r="B917" s="118">
        <v>913</v>
      </c>
      <c r="C917" s="2" t="s">
        <v>15</v>
      </c>
      <c r="D917" s="2" t="s">
        <v>757</v>
      </c>
      <c r="E917" s="2" t="s">
        <v>787</v>
      </c>
      <c r="F917" s="161" t="s">
        <v>3775</v>
      </c>
    </row>
    <row r="918" spans="2:6" s="25" customFormat="1" ht="14.25" customHeight="1" x14ac:dyDescent="0.2">
      <c r="B918" s="118">
        <v>914</v>
      </c>
      <c r="C918" s="2" t="s">
        <v>15</v>
      </c>
      <c r="D918" s="2" t="s">
        <v>757</v>
      </c>
      <c r="E918" s="2" t="s">
        <v>785</v>
      </c>
      <c r="F918" s="133" t="s">
        <v>3777</v>
      </c>
    </row>
    <row r="919" spans="2:6" s="25" customFormat="1" ht="14.25" customHeight="1" x14ac:dyDescent="0.2">
      <c r="B919" s="118">
        <v>915</v>
      </c>
      <c r="C919" s="2" t="s">
        <v>15</v>
      </c>
      <c r="D919" s="2" t="s">
        <v>757</v>
      </c>
      <c r="E919" s="2" t="s">
        <v>783</v>
      </c>
      <c r="F919" s="133" t="s">
        <v>3777</v>
      </c>
    </row>
    <row r="920" spans="2:6" s="25" customFormat="1" ht="14.25" customHeight="1" x14ac:dyDescent="0.2">
      <c r="B920" s="118">
        <v>916</v>
      </c>
      <c r="C920" s="2" t="s">
        <v>15</v>
      </c>
      <c r="D920" s="2" t="s">
        <v>757</v>
      </c>
      <c r="E920" s="2" t="s">
        <v>781</v>
      </c>
      <c r="F920" s="133" t="s">
        <v>3777</v>
      </c>
    </row>
    <row r="921" spans="2:6" s="25" customFormat="1" ht="14.25" customHeight="1" x14ac:dyDescent="0.2">
      <c r="B921" s="118">
        <v>917</v>
      </c>
      <c r="C921" s="2" t="s">
        <v>15</v>
      </c>
      <c r="D921" s="2" t="s">
        <v>757</v>
      </c>
      <c r="E921" s="2" t="s">
        <v>2563</v>
      </c>
      <c r="F921" s="133" t="s">
        <v>3777</v>
      </c>
    </row>
    <row r="922" spans="2:6" s="25" customFormat="1" ht="14.25" customHeight="1" x14ac:dyDescent="0.2">
      <c r="B922" s="118">
        <v>918</v>
      </c>
      <c r="C922" s="2" t="s">
        <v>15</v>
      </c>
      <c r="D922" s="2" t="s">
        <v>757</v>
      </c>
      <c r="E922" s="2" t="s">
        <v>779</v>
      </c>
      <c r="F922" s="133" t="s">
        <v>3777</v>
      </c>
    </row>
    <row r="923" spans="2:6" s="25" customFormat="1" ht="14.25" customHeight="1" x14ac:dyDescent="0.2">
      <c r="B923" s="118">
        <v>919</v>
      </c>
      <c r="C923" s="2" t="s">
        <v>15</v>
      </c>
      <c r="D923" s="2" t="s">
        <v>757</v>
      </c>
      <c r="E923" s="2" t="s">
        <v>777</v>
      </c>
      <c r="F923" s="133" t="s">
        <v>3777</v>
      </c>
    </row>
    <row r="924" spans="2:6" s="25" customFormat="1" ht="14.25" customHeight="1" x14ac:dyDescent="0.2">
      <c r="B924" s="118">
        <v>920</v>
      </c>
      <c r="C924" s="2" t="s">
        <v>15</v>
      </c>
      <c r="D924" s="2" t="s">
        <v>757</v>
      </c>
      <c r="E924" s="2" t="s">
        <v>2561</v>
      </c>
      <c r="F924" s="133" t="s">
        <v>3777</v>
      </c>
    </row>
    <row r="925" spans="2:6" s="25" customFormat="1" ht="14.25" customHeight="1" x14ac:dyDescent="0.2">
      <c r="B925" s="118">
        <v>921</v>
      </c>
      <c r="C925" s="2" t="s">
        <v>15</v>
      </c>
      <c r="D925" s="2" t="s">
        <v>757</v>
      </c>
      <c r="E925" s="2" t="s">
        <v>775</v>
      </c>
      <c r="F925" s="133" t="s">
        <v>3777</v>
      </c>
    </row>
    <row r="926" spans="2:6" s="25" customFormat="1" ht="14.25" customHeight="1" x14ac:dyDescent="0.2">
      <c r="B926" s="118">
        <v>922</v>
      </c>
      <c r="C926" s="2" t="s">
        <v>15</v>
      </c>
      <c r="D926" s="2" t="s">
        <v>757</v>
      </c>
      <c r="E926" s="2" t="s">
        <v>773</v>
      </c>
      <c r="F926" s="161" t="s">
        <v>3775</v>
      </c>
    </row>
    <row r="927" spans="2:6" s="25" customFormat="1" ht="14.25" customHeight="1" x14ac:dyDescent="0.2">
      <c r="B927" s="118">
        <v>923</v>
      </c>
      <c r="C927" s="2" t="s">
        <v>15</v>
      </c>
      <c r="D927" s="2" t="s">
        <v>757</v>
      </c>
      <c r="E927" s="2" t="s">
        <v>771</v>
      </c>
      <c r="F927" s="133" t="s">
        <v>3777</v>
      </c>
    </row>
    <row r="928" spans="2:6" s="25" customFormat="1" ht="14.25" customHeight="1" x14ac:dyDescent="0.2">
      <c r="B928" s="118">
        <v>924</v>
      </c>
      <c r="C928" s="2" t="s">
        <v>15</v>
      </c>
      <c r="D928" s="2" t="s">
        <v>757</v>
      </c>
      <c r="E928" s="2" t="s">
        <v>769</v>
      </c>
      <c r="F928" s="161" t="s">
        <v>3775</v>
      </c>
    </row>
    <row r="929" spans="2:6" s="25" customFormat="1" ht="14.25" customHeight="1" x14ac:dyDescent="0.2">
      <c r="B929" s="118">
        <v>925</v>
      </c>
      <c r="C929" s="2" t="s">
        <v>15</v>
      </c>
      <c r="D929" s="2" t="s">
        <v>757</v>
      </c>
      <c r="E929" s="2" t="s">
        <v>767</v>
      </c>
      <c r="F929" s="133" t="s">
        <v>3777</v>
      </c>
    </row>
    <row r="930" spans="2:6" s="25" customFormat="1" ht="14.25" customHeight="1" x14ac:dyDescent="0.2">
      <c r="B930" s="118">
        <v>926</v>
      </c>
      <c r="C930" s="2" t="s">
        <v>15</v>
      </c>
      <c r="D930" s="2" t="s">
        <v>757</v>
      </c>
      <c r="E930" s="2" t="s">
        <v>765</v>
      </c>
      <c r="F930" s="133" t="s">
        <v>3777</v>
      </c>
    </row>
    <row r="931" spans="2:6" s="25" customFormat="1" ht="14.25" customHeight="1" x14ac:dyDescent="0.2">
      <c r="B931" s="118">
        <v>927</v>
      </c>
      <c r="C931" s="2" t="s">
        <v>15</v>
      </c>
      <c r="D931" s="2" t="s">
        <v>757</v>
      </c>
      <c r="E931" s="2" t="s">
        <v>763</v>
      </c>
      <c r="F931" s="133" t="s">
        <v>3777</v>
      </c>
    </row>
    <row r="932" spans="2:6" s="25" customFormat="1" ht="14.25" customHeight="1" x14ac:dyDescent="0.2">
      <c r="B932" s="118">
        <v>928</v>
      </c>
      <c r="C932" s="2" t="s">
        <v>15</v>
      </c>
      <c r="D932" s="2" t="s">
        <v>757</v>
      </c>
      <c r="E932" s="2" t="s">
        <v>761</v>
      </c>
      <c r="F932" s="133" t="s">
        <v>3777</v>
      </c>
    </row>
    <row r="933" spans="2:6" s="25" customFormat="1" ht="14.25" customHeight="1" x14ac:dyDescent="0.2">
      <c r="B933" s="118">
        <v>929</v>
      </c>
      <c r="C933" s="2" t="s">
        <v>15</v>
      </c>
      <c r="D933" s="2" t="s">
        <v>757</v>
      </c>
      <c r="E933" s="2" t="s">
        <v>759</v>
      </c>
      <c r="F933" s="161" t="s">
        <v>3775</v>
      </c>
    </row>
    <row r="934" spans="2:6" s="25" customFormat="1" ht="14.25" customHeight="1" x14ac:dyDescent="0.2">
      <c r="B934" s="118">
        <v>930</v>
      </c>
      <c r="C934" s="2" t="s">
        <v>15</v>
      </c>
      <c r="D934" s="2" t="s">
        <v>757</v>
      </c>
      <c r="E934" s="2" t="s">
        <v>2559</v>
      </c>
      <c r="F934" s="161" t="s">
        <v>3775</v>
      </c>
    </row>
    <row r="935" spans="2:6" s="25" customFormat="1" ht="14.25" customHeight="1" x14ac:dyDescent="0.2">
      <c r="B935" s="118">
        <v>931</v>
      </c>
      <c r="C935" s="2" t="s">
        <v>15</v>
      </c>
      <c r="D935" s="2" t="s">
        <v>757</v>
      </c>
      <c r="E935" s="2" t="s">
        <v>756</v>
      </c>
      <c r="F935" s="133" t="s">
        <v>3777</v>
      </c>
    </row>
    <row r="936" spans="2:6" s="25" customFormat="1" ht="14.25" customHeight="1" x14ac:dyDescent="0.2">
      <c r="B936" s="118">
        <v>932</v>
      </c>
      <c r="C936" s="2" t="s">
        <v>15</v>
      </c>
      <c r="D936" s="2" t="s">
        <v>741</v>
      </c>
      <c r="E936" s="2" t="s">
        <v>754</v>
      </c>
      <c r="F936" s="133" t="s">
        <v>3777</v>
      </c>
    </row>
    <row r="937" spans="2:6" s="25" customFormat="1" ht="14.25" customHeight="1" x14ac:dyDescent="0.2">
      <c r="B937" s="118">
        <v>933</v>
      </c>
      <c r="C937" s="2" t="s">
        <v>15</v>
      </c>
      <c r="D937" s="2" t="s">
        <v>741</v>
      </c>
      <c r="E937" s="2" t="s">
        <v>2557</v>
      </c>
      <c r="F937" s="133" t="s">
        <v>3777</v>
      </c>
    </row>
    <row r="938" spans="2:6" s="25" customFormat="1" ht="14.25" customHeight="1" x14ac:dyDescent="0.2">
      <c r="B938" s="118">
        <v>934</v>
      </c>
      <c r="C938" s="2" t="s">
        <v>15</v>
      </c>
      <c r="D938" s="2" t="s">
        <v>741</v>
      </c>
      <c r="E938" s="2" t="s">
        <v>1926</v>
      </c>
      <c r="F938" s="133" t="s">
        <v>3777</v>
      </c>
    </row>
    <row r="939" spans="2:6" s="25" customFormat="1" ht="14.25" customHeight="1" x14ac:dyDescent="0.2">
      <c r="B939" s="118">
        <v>935</v>
      </c>
      <c r="C939" s="2" t="s">
        <v>15</v>
      </c>
      <c r="D939" s="2" t="s">
        <v>741</v>
      </c>
      <c r="E939" s="2" t="s">
        <v>345</v>
      </c>
      <c r="F939" s="161" t="s">
        <v>3775</v>
      </c>
    </row>
    <row r="940" spans="2:6" s="25" customFormat="1" ht="14.25" customHeight="1" x14ac:dyDescent="0.2">
      <c r="B940" s="118">
        <v>936</v>
      </c>
      <c r="C940" s="2" t="s">
        <v>15</v>
      </c>
      <c r="D940" s="2" t="s">
        <v>741</v>
      </c>
      <c r="E940" s="2" t="s">
        <v>536</v>
      </c>
      <c r="F940" s="161" t="s">
        <v>3775</v>
      </c>
    </row>
    <row r="941" spans="2:6" s="25" customFormat="1" ht="14.25" customHeight="1" x14ac:dyDescent="0.2">
      <c r="B941" s="118">
        <v>937</v>
      </c>
      <c r="C941" s="2" t="s">
        <v>15</v>
      </c>
      <c r="D941" s="2" t="s">
        <v>741</v>
      </c>
      <c r="E941" s="2" t="s">
        <v>1923</v>
      </c>
      <c r="F941" s="161" t="s">
        <v>3775</v>
      </c>
    </row>
    <row r="942" spans="2:6" s="25" customFormat="1" ht="14.25" customHeight="1" x14ac:dyDescent="0.2">
      <c r="B942" s="118">
        <v>938</v>
      </c>
      <c r="C942" s="2" t="s">
        <v>15</v>
      </c>
      <c r="D942" s="2" t="s">
        <v>741</v>
      </c>
      <c r="E942" s="2" t="s">
        <v>751</v>
      </c>
      <c r="F942" s="133" t="s">
        <v>3777</v>
      </c>
    </row>
    <row r="943" spans="2:6" s="25" customFormat="1" ht="14.25" customHeight="1" x14ac:dyDescent="0.2">
      <c r="B943" s="118">
        <v>939</v>
      </c>
      <c r="C943" s="2" t="s">
        <v>15</v>
      </c>
      <c r="D943" s="2" t="s">
        <v>741</v>
      </c>
      <c r="E943" s="2" t="s">
        <v>1353</v>
      </c>
      <c r="F943" s="161" t="s">
        <v>3775</v>
      </c>
    </row>
    <row r="944" spans="2:6" s="25" customFormat="1" ht="14.25" customHeight="1" x14ac:dyDescent="0.2">
      <c r="B944" s="118">
        <v>940</v>
      </c>
      <c r="C944" s="2" t="s">
        <v>15</v>
      </c>
      <c r="D944" s="2" t="s">
        <v>741</v>
      </c>
      <c r="E944" s="2" t="s">
        <v>749</v>
      </c>
      <c r="F944" s="133" t="s">
        <v>3777</v>
      </c>
    </row>
    <row r="945" spans="2:6" s="25" customFormat="1" ht="14.25" customHeight="1" x14ac:dyDescent="0.2">
      <c r="B945" s="118">
        <v>941</v>
      </c>
      <c r="C945" s="2" t="s">
        <v>15</v>
      </c>
      <c r="D945" s="2" t="s">
        <v>741</v>
      </c>
      <c r="E945" s="2" t="s">
        <v>747</v>
      </c>
      <c r="F945" s="133" t="s">
        <v>3777</v>
      </c>
    </row>
    <row r="946" spans="2:6" s="25" customFormat="1" ht="14.25" customHeight="1" x14ac:dyDescent="0.2">
      <c r="B946" s="118">
        <v>942</v>
      </c>
      <c r="C946" s="2" t="s">
        <v>15</v>
      </c>
      <c r="D946" s="2" t="s">
        <v>741</v>
      </c>
      <c r="E946" s="2" t="s">
        <v>745</v>
      </c>
      <c r="F946" s="133" t="s">
        <v>3777</v>
      </c>
    </row>
    <row r="947" spans="2:6" s="25" customFormat="1" ht="14.25" customHeight="1" x14ac:dyDescent="0.2">
      <c r="B947" s="118">
        <v>943</v>
      </c>
      <c r="C947" s="2" t="s">
        <v>15</v>
      </c>
      <c r="D947" s="2" t="s">
        <v>741</v>
      </c>
      <c r="E947" s="2" t="s">
        <v>743</v>
      </c>
      <c r="F947" s="133" t="s">
        <v>3777</v>
      </c>
    </row>
    <row r="948" spans="2:6" s="25" customFormat="1" ht="14.25" customHeight="1" x14ac:dyDescent="0.2">
      <c r="B948" s="118">
        <v>944</v>
      </c>
      <c r="C948" s="2" t="s">
        <v>15</v>
      </c>
      <c r="D948" s="2" t="s">
        <v>741</v>
      </c>
      <c r="E948" s="2" t="s">
        <v>1920</v>
      </c>
      <c r="F948" s="161" t="s">
        <v>3775</v>
      </c>
    </row>
    <row r="949" spans="2:6" s="25" customFormat="1" ht="14.25" customHeight="1" x14ac:dyDescent="0.2">
      <c r="B949" s="118">
        <v>945</v>
      </c>
      <c r="C949" s="2" t="s">
        <v>15</v>
      </c>
      <c r="D949" s="2" t="s">
        <v>741</v>
      </c>
      <c r="E949" s="2" t="s">
        <v>740</v>
      </c>
      <c r="F949" s="133" t="s">
        <v>3777</v>
      </c>
    </row>
    <row r="950" spans="2:6" s="25" customFormat="1" ht="14.25" customHeight="1" x14ac:dyDescent="0.2">
      <c r="B950" s="118">
        <v>946</v>
      </c>
      <c r="C950" s="2" t="s">
        <v>15</v>
      </c>
      <c r="D950" s="2" t="s">
        <v>732</v>
      </c>
      <c r="E950" s="2" t="s">
        <v>738</v>
      </c>
      <c r="F950" s="161" t="s">
        <v>3775</v>
      </c>
    </row>
    <row r="951" spans="2:6" s="25" customFormat="1" ht="14.25" customHeight="1" x14ac:dyDescent="0.2">
      <c r="B951" s="118">
        <v>947</v>
      </c>
      <c r="C951" s="2" t="s">
        <v>15</v>
      </c>
      <c r="D951" s="2" t="s">
        <v>732</v>
      </c>
      <c r="E951" s="2" t="s">
        <v>736</v>
      </c>
      <c r="F951" s="161" t="s">
        <v>3775</v>
      </c>
    </row>
    <row r="952" spans="2:6" s="25" customFormat="1" ht="14.25" customHeight="1" x14ac:dyDescent="0.2">
      <c r="B952" s="118">
        <v>948</v>
      </c>
      <c r="C952" s="2" t="s">
        <v>15</v>
      </c>
      <c r="D952" s="2" t="s">
        <v>732</v>
      </c>
      <c r="E952" s="2" t="s">
        <v>1918</v>
      </c>
      <c r="F952" s="161" t="s">
        <v>3775</v>
      </c>
    </row>
    <row r="953" spans="2:6" s="25" customFormat="1" ht="14.25" customHeight="1" x14ac:dyDescent="0.2">
      <c r="B953" s="118">
        <v>949</v>
      </c>
      <c r="C953" s="2" t="s">
        <v>15</v>
      </c>
      <c r="D953" s="2" t="s">
        <v>732</v>
      </c>
      <c r="E953" s="2" t="s">
        <v>734</v>
      </c>
      <c r="F953" s="161" t="s">
        <v>3775</v>
      </c>
    </row>
    <row r="954" spans="2:6" s="25" customFormat="1" ht="14.25" customHeight="1" x14ac:dyDescent="0.2">
      <c r="B954" s="118">
        <v>950</v>
      </c>
      <c r="C954" s="2" t="s">
        <v>15</v>
      </c>
      <c r="D954" s="2" t="s">
        <v>732</v>
      </c>
      <c r="E954" s="2" t="s">
        <v>731</v>
      </c>
      <c r="F954" s="177" t="s">
        <v>3775</v>
      </c>
    </row>
    <row r="955" spans="2:6" s="25" customFormat="1" ht="14.25" customHeight="1" x14ac:dyDescent="0.2">
      <c r="B955" s="118">
        <v>951</v>
      </c>
      <c r="C955" s="2" t="s">
        <v>15</v>
      </c>
      <c r="D955" s="2" t="s">
        <v>702</v>
      </c>
      <c r="E955" s="2" t="s">
        <v>1916</v>
      </c>
      <c r="F955" s="161" t="s">
        <v>3775</v>
      </c>
    </row>
    <row r="956" spans="2:6" s="25" customFormat="1" ht="14.25" customHeight="1" x14ac:dyDescent="0.2">
      <c r="B956" s="118">
        <v>952</v>
      </c>
      <c r="C956" s="2" t="s">
        <v>15</v>
      </c>
      <c r="D956" s="2" t="s">
        <v>702</v>
      </c>
      <c r="E956" s="2" t="s">
        <v>729</v>
      </c>
      <c r="F956" s="133" t="s">
        <v>3777</v>
      </c>
    </row>
    <row r="957" spans="2:6" s="25" customFormat="1" ht="14.25" customHeight="1" x14ac:dyDescent="0.2">
      <c r="B957" s="118">
        <v>953</v>
      </c>
      <c r="C957" s="2" t="s">
        <v>15</v>
      </c>
      <c r="D957" s="2" t="s">
        <v>702</v>
      </c>
      <c r="E957" s="2" t="s">
        <v>727</v>
      </c>
      <c r="F957" s="133" t="s">
        <v>3777</v>
      </c>
    </row>
    <row r="958" spans="2:6" s="25" customFormat="1" ht="14.25" customHeight="1" x14ac:dyDescent="0.2">
      <c r="B958" s="118">
        <v>954</v>
      </c>
      <c r="C958" s="2" t="s">
        <v>15</v>
      </c>
      <c r="D958" s="2" t="s">
        <v>702</v>
      </c>
      <c r="E958" s="2" t="s">
        <v>1914</v>
      </c>
      <c r="F958" s="133" t="s">
        <v>3777</v>
      </c>
    </row>
    <row r="959" spans="2:6" s="25" customFormat="1" ht="14.25" customHeight="1" x14ac:dyDescent="0.2">
      <c r="B959" s="118">
        <v>955</v>
      </c>
      <c r="C959" s="2" t="s">
        <v>15</v>
      </c>
      <c r="D959" s="2" t="s">
        <v>702</v>
      </c>
      <c r="E959" s="2" t="s">
        <v>1912</v>
      </c>
      <c r="F959" s="133" t="s">
        <v>3777</v>
      </c>
    </row>
    <row r="960" spans="2:6" s="25" customFormat="1" ht="14.25" customHeight="1" x14ac:dyDescent="0.2">
      <c r="B960" s="118">
        <v>956</v>
      </c>
      <c r="C960" s="2" t="s">
        <v>15</v>
      </c>
      <c r="D960" s="2" t="s">
        <v>702</v>
      </c>
      <c r="E960" s="2" t="s">
        <v>1910</v>
      </c>
      <c r="F960" s="161" t="s">
        <v>3775</v>
      </c>
    </row>
    <row r="961" spans="2:6" s="25" customFormat="1" ht="14.25" customHeight="1" x14ac:dyDescent="0.2">
      <c r="B961" s="118">
        <v>957</v>
      </c>
      <c r="C961" s="2" t="s">
        <v>15</v>
      </c>
      <c r="D961" s="2" t="s">
        <v>702</v>
      </c>
      <c r="E961" s="2" t="s">
        <v>725</v>
      </c>
      <c r="F961" s="133" t="s">
        <v>3777</v>
      </c>
    </row>
    <row r="962" spans="2:6" s="25" customFormat="1" ht="14.25" customHeight="1" x14ac:dyDescent="0.2">
      <c r="B962" s="118">
        <v>958</v>
      </c>
      <c r="C962" s="2" t="s">
        <v>15</v>
      </c>
      <c r="D962" s="2" t="s">
        <v>702</v>
      </c>
      <c r="E962" s="2" t="s">
        <v>723</v>
      </c>
      <c r="F962" s="161" t="s">
        <v>3775</v>
      </c>
    </row>
    <row r="963" spans="2:6" s="25" customFormat="1" ht="14.25" customHeight="1" x14ac:dyDescent="0.2">
      <c r="B963" s="118">
        <v>959</v>
      </c>
      <c r="C963" s="2" t="s">
        <v>15</v>
      </c>
      <c r="D963" s="2" t="s">
        <v>702</v>
      </c>
      <c r="E963" s="2" t="s">
        <v>721</v>
      </c>
      <c r="F963" s="161" t="s">
        <v>3775</v>
      </c>
    </row>
    <row r="964" spans="2:6" s="25" customFormat="1" ht="14.25" customHeight="1" x14ac:dyDescent="0.2">
      <c r="B964" s="118">
        <v>960</v>
      </c>
      <c r="C964" s="2" t="s">
        <v>15</v>
      </c>
      <c r="D964" s="2" t="s">
        <v>702</v>
      </c>
      <c r="E964" s="2" t="s">
        <v>1908</v>
      </c>
      <c r="F964" s="133" t="s">
        <v>3777</v>
      </c>
    </row>
    <row r="965" spans="2:6" s="25" customFormat="1" ht="14.25" customHeight="1" x14ac:dyDescent="0.2">
      <c r="B965" s="118">
        <v>961</v>
      </c>
      <c r="C965" s="2" t="s">
        <v>15</v>
      </c>
      <c r="D965" s="2" t="s">
        <v>702</v>
      </c>
      <c r="E965" s="2" t="s">
        <v>1838</v>
      </c>
      <c r="F965" s="133" t="s">
        <v>3777</v>
      </c>
    </row>
    <row r="966" spans="2:6" s="25" customFormat="1" ht="14.25" customHeight="1" x14ac:dyDescent="0.2">
      <c r="B966" s="118">
        <v>962</v>
      </c>
      <c r="C966" s="2" t="s">
        <v>15</v>
      </c>
      <c r="D966" s="2" t="s">
        <v>702</v>
      </c>
      <c r="E966" s="2" t="s">
        <v>1905</v>
      </c>
      <c r="F966" s="133" t="s">
        <v>3777</v>
      </c>
    </row>
    <row r="967" spans="2:6" s="25" customFormat="1" ht="14.25" customHeight="1" x14ac:dyDescent="0.2">
      <c r="B967" s="118">
        <v>963</v>
      </c>
      <c r="C967" s="2" t="s">
        <v>15</v>
      </c>
      <c r="D967" s="2" t="s">
        <v>702</v>
      </c>
      <c r="E967" s="2" t="s">
        <v>1903</v>
      </c>
      <c r="F967" s="133" t="s">
        <v>3777</v>
      </c>
    </row>
    <row r="968" spans="2:6" s="25" customFormat="1" ht="14.25" customHeight="1" x14ac:dyDescent="0.2">
      <c r="B968" s="118">
        <v>964</v>
      </c>
      <c r="C968" s="2" t="s">
        <v>15</v>
      </c>
      <c r="D968" s="2" t="s">
        <v>702</v>
      </c>
      <c r="E968" s="2" t="s">
        <v>1901</v>
      </c>
      <c r="F968" s="133" t="s">
        <v>3777</v>
      </c>
    </row>
    <row r="969" spans="2:6" s="25" customFormat="1" ht="14.25" customHeight="1" x14ac:dyDescent="0.2">
      <c r="B969" s="118">
        <v>965</v>
      </c>
      <c r="C969" s="2" t="s">
        <v>15</v>
      </c>
      <c r="D969" s="2" t="s">
        <v>702</v>
      </c>
      <c r="E969" s="2" t="s">
        <v>719</v>
      </c>
      <c r="F969" s="133" t="s">
        <v>3777</v>
      </c>
    </row>
    <row r="970" spans="2:6" s="25" customFormat="1" ht="14.25" customHeight="1" x14ac:dyDescent="0.2">
      <c r="B970" s="118">
        <v>966</v>
      </c>
      <c r="C970" s="2" t="s">
        <v>15</v>
      </c>
      <c r="D970" s="2" t="s">
        <v>702</v>
      </c>
      <c r="E970" s="2" t="s">
        <v>1899</v>
      </c>
      <c r="F970" s="161" t="s">
        <v>3775</v>
      </c>
    </row>
    <row r="971" spans="2:6" s="25" customFormat="1" ht="14.25" customHeight="1" x14ac:dyDescent="0.2">
      <c r="B971" s="118">
        <v>967</v>
      </c>
      <c r="C971" s="2" t="s">
        <v>15</v>
      </c>
      <c r="D971" s="2" t="s">
        <v>702</v>
      </c>
      <c r="E971" s="2" t="s">
        <v>717</v>
      </c>
      <c r="F971" s="161" t="s">
        <v>3775</v>
      </c>
    </row>
    <row r="972" spans="2:6" s="25" customFormat="1" ht="14.25" customHeight="1" x14ac:dyDescent="0.2">
      <c r="B972" s="118">
        <v>968</v>
      </c>
      <c r="C972" s="2" t="s">
        <v>15</v>
      </c>
      <c r="D972" s="2" t="s">
        <v>702</v>
      </c>
      <c r="E972" s="2" t="s">
        <v>1897</v>
      </c>
      <c r="F972" s="133" t="s">
        <v>3777</v>
      </c>
    </row>
    <row r="973" spans="2:6" s="25" customFormat="1" ht="14.25" customHeight="1" x14ac:dyDescent="0.2">
      <c r="B973" s="118">
        <v>969</v>
      </c>
      <c r="C973" s="2" t="s">
        <v>15</v>
      </c>
      <c r="D973" s="2" t="s">
        <v>702</v>
      </c>
      <c r="E973" s="2" t="s">
        <v>715</v>
      </c>
      <c r="F973" s="133" t="s">
        <v>3777</v>
      </c>
    </row>
    <row r="974" spans="2:6" s="25" customFormat="1" ht="14.25" customHeight="1" x14ac:dyDescent="0.2">
      <c r="B974" s="118">
        <v>970</v>
      </c>
      <c r="C974" s="2" t="s">
        <v>15</v>
      </c>
      <c r="D974" s="2" t="s">
        <v>702</v>
      </c>
      <c r="E974" s="2" t="s">
        <v>713</v>
      </c>
      <c r="F974" s="133" t="s">
        <v>3777</v>
      </c>
    </row>
    <row r="975" spans="2:6" s="25" customFormat="1" ht="14.25" customHeight="1" x14ac:dyDescent="0.2">
      <c r="B975" s="118">
        <v>971</v>
      </c>
      <c r="C975" s="2" t="s">
        <v>15</v>
      </c>
      <c r="D975" s="2" t="s">
        <v>702</v>
      </c>
      <c r="E975" s="2" t="s">
        <v>1895</v>
      </c>
      <c r="F975" s="133" t="s">
        <v>3777</v>
      </c>
    </row>
    <row r="976" spans="2:6" s="25" customFormat="1" ht="14.25" customHeight="1" x14ac:dyDescent="0.2">
      <c r="B976" s="118">
        <v>972</v>
      </c>
      <c r="C976" s="2" t="s">
        <v>15</v>
      </c>
      <c r="D976" s="2" t="s">
        <v>702</v>
      </c>
      <c r="E976" s="2" t="s">
        <v>679</v>
      </c>
      <c r="F976" s="133" t="s">
        <v>3777</v>
      </c>
    </row>
    <row r="977" spans="2:6" s="25" customFormat="1" ht="14.25" customHeight="1" x14ac:dyDescent="0.2">
      <c r="B977" s="118">
        <v>973</v>
      </c>
      <c r="C977" s="2" t="s">
        <v>15</v>
      </c>
      <c r="D977" s="2" t="s">
        <v>702</v>
      </c>
      <c r="E977" s="2" t="s">
        <v>711</v>
      </c>
      <c r="F977" s="161" t="s">
        <v>3775</v>
      </c>
    </row>
    <row r="978" spans="2:6" s="25" customFormat="1" ht="14.25" customHeight="1" x14ac:dyDescent="0.2">
      <c r="B978" s="118">
        <v>974</v>
      </c>
      <c r="C978" s="2" t="s">
        <v>15</v>
      </c>
      <c r="D978" s="2" t="s">
        <v>702</v>
      </c>
      <c r="E978" s="2" t="s">
        <v>1892</v>
      </c>
      <c r="F978" s="161" t="s">
        <v>3775</v>
      </c>
    </row>
    <row r="979" spans="2:6" s="25" customFormat="1" ht="14.25" customHeight="1" x14ac:dyDescent="0.2">
      <c r="B979" s="118">
        <v>975</v>
      </c>
      <c r="C979" s="2" t="s">
        <v>15</v>
      </c>
      <c r="D979" s="2" t="s">
        <v>702</v>
      </c>
      <c r="E979" s="2" t="s">
        <v>1890</v>
      </c>
      <c r="F979" s="133" t="s">
        <v>3777</v>
      </c>
    </row>
    <row r="980" spans="2:6" s="25" customFormat="1" ht="14.25" customHeight="1" x14ac:dyDescent="0.2">
      <c r="B980" s="118">
        <v>976</v>
      </c>
      <c r="C980" s="2" t="s">
        <v>15</v>
      </c>
      <c r="D980" s="2" t="s">
        <v>702</v>
      </c>
      <c r="E980" s="2" t="s">
        <v>1888</v>
      </c>
      <c r="F980" s="133" t="s">
        <v>3777</v>
      </c>
    </row>
    <row r="981" spans="2:6" s="25" customFormat="1" ht="14.25" customHeight="1" x14ac:dyDescent="0.2">
      <c r="B981" s="118">
        <v>977</v>
      </c>
      <c r="C981" s="2" t="s">
        <v>15</v>
      </c>
      <c r="D981" s="2" t="s">
        <v>702</v>
      </c>
      <c r="E981" s="2" t="s">
        <v>709</v>
      </c>
      <c r="F981" s="161" t="s">
        <v>3775</v>
      </c>
    </row>
    <row r="982" spans="2:6" s="25" customFormat="1" ht="14.25" customHeight="1" x14ac:dyDescent="0.2">
      <c r="B982" s="118">
        <v>978</v>
      </c>
      <c r="C982" s="2" t="s">
        <v>15</v>
      </c>
      <c r="D982" s="2" t="s">
        <v>702</v>
      </c>
      <c r="E982" s="2" t="s">
        <v>1886</v>
      </c>
      <c r="F982" s="161" t="s">
        <v>3775</v>
      </c>
    </row>
    <row r="983" spans="2:6" s="25" customFormat="1" ht="14.25" customHeight="1" x14ac:dyDescent="0.2">
      <c r="B983" s="118">
        <v>979</v>
      </c>
      <c r="C983" s="2" t="s">
        <v>15</v>
      </c>
      <c r="D983" s="2" t="s">
        <v>702</v>
      </c>
      <c r="E983" s="2" t="s">
        <v>707</v>
      </c>
      <c r="F983" s="161" t="s">
        <v>3775</v>
      </c>
    </row>
    <row r="984" spans="2:6" s="25" customFormat="1" ht="14.25" customHeight="1" x14ac:dyDescent="0.2">
      <c r="B984" s="118">
        <v>980</v>
      </c>
      <c r="C984" s="2" t="s">
        <v>15</v>
      </c>
      <c r="D984" s="2" t="s">
        <v>702</v>
      </c>
      <c r="E984" s="2" t="s">
        <v>705</v>
      </c>
      <c r="F984" s="133" t="s">
        <v>3777</v>
      </c>
    </row>
    <row r="985" spans="2:6" s="25" customFormat="1" ht="14.25" customHeight="1" x14ac:dyDescent="0.2">
      <c r="B985" s="118">
        <v>981</v>
      </c>
      <c r="C985" s="2" t="s">
        <v>15</v>
      </c>
      <c r="D985" s="2" t="s">
        <v>702</v>
      </c>
      <c r="E985" s="2" t="s">
        <v>1884</v>
      </c>
      <c r="F985" s="133" t="s">
        <v>3777</v>
      </c>
    </row>
    <row r="986" spans="2:6" s="25" customFormat="1" ht="14.25" customHeight="1" x14ac:dyDescent="0.2">
      <c r="B986" s="118">
        <v>982</v>
      </c>
      <c r="C986" s="2" t="s">
        <v>15</v>
      </c>
      <c r="D986" s="2" t="s">
        <v>702</v>
      </c>
      <c r="E986" s="2" t="s">
        <v>675</v>
      </c>
      <c r="F986" s="161" t="s">
        <v>3775</v>
      </c>
    </row>
    <row r="987" spans="2:6" s="25" customFormat="1" ht="14.25" customHeight="1" x14ac:dyDescent="0.2">
      <c r="B987" s="118">
        <v>983</v>
      </c>
      <c r="C987" s="2" t="s">
        <v>15</v>
      </c>
      <c r="D987" s="2" t="s">
        <v>702</v>
      </c>
      <c r="E987" s="2" t="s">
        <v>327</v>
      </c>
      <c r="F987" s="133" t="s">
        <v>3777</v>
      </c>
    </row>
    <row r="988" spans="2:6" s="25" customFormat="1" ht="14.25" customHeight="1" x14ac:dyDescent="0.2">
      <c r="B988" s="118">
        <v>984</v>
      </c>
      <c r="C988" s="2" t="s">
        <v>15</v>
      </c>
      <c r="D988" s="2" t="s">
        <v>15</v>
      </c>
      <c r="E988" s="2" t="s">
        <v>1882</v>
      </c>
      <c r="F988" s="133" t="s">
        <v>3777</v>
      </c>
    </row>
    <row r="989" spans="2:6" s="25" customFormat="1" ht="14.25" customHeight="1" x14ac:dyDescent="0.2">
      <c r="B989" s="118">
        <v>985</v>
      </c>
      <c r="C989" s="2" t="s">
        <v>15</v>
      </c>
      <c r="D989" s="2" t="s">
        <v>15</v>
      </c>
      <c r="E989" s="2" t="s">
        <v>1880</v>
      </c>
      <c r="F989" s="133" t="s">
        <v>3777</v>
      </c>
    </row>
    <row r="990" spans="2:6" s="25" customFormat="1" ht="14.25" customHeight="1" x14ac:dyDescent="0.2">
      <c r="B990" s="118">
        <v>986</v>
      </c>
      <c r="C990" s="2" t="s">
        <v>15</v>
      </c>
      <c r="D990" s="2" t="s">
        <v>15</v>
      </c>
      <c r="E990" s="2" t="s">
        <v>1878</v>
      </c>
      <c r="F990" s="133" t="s">
        <v>3777</v>
      </c>
    </row>
    <row r="991" spans="2:6" s="25" customFormat="1" ht="14.25" customHeight="1" x14ac:dyDescent="0.2">
      <c r="B991" s="118">
        <v>987</v>
      </c>
      <c r="C991" s="2" t="s">
        <v>15</v>
      </c>
      <c r="D991" s="2" t="s">
        <v>698</v>
      </c>
      <c r="E991" s="2" t="s">
        <v>1876</v>
      </c>
      <c r="F991" s="161" t="s">
        <v>3775</v>
      </c>
    </row>
    <row r="992" spans="2:6" s="25" customFormat="1" ht="14.25" customHeight="1" x14ac:dyDescent="0.2">
      <c r="B992" s="118">
        <v>988</v>
      </c>
      <c r="C992" s="2" t="s">
        <v>15</v>
      </c>
      <c r="D992" s="2" t="s">
        <v>698</v>
      </c>
      <c r="E992" s="2" t="s">
        <v>1874</v>
      </c>
      <c r="F992" s="161" t="s">
        <v>3775</v>
      </c>
    </row>
    <row r="993" spans="2:6" s="49" customFormat="1" ht="14.25" customHeight="1" x14ac:dyDescent="0.2">
      <c r="B993" s="118">
        <v>989</v>
      </c>
      <c r="C993" s="2" t="s">
        <v>15</v>
      </c>
      <c r="D993" s="2" t="s">
        <v>698</v>
      </c>
      <c r="E993" s="2" t="s">
        <v>700</v>
      </c>
      <c r="F993" s="133" t="s">
        <v>3777</v>
      </c>
    </row>
    <row r="994" spans="2:6" s="25" customFormat="1" ht="14.25" customHeight="1" x14ac:dyDescent="0.2">
      <c r="B994" s="118">
        <v>990</v>
      </c>
      <c r="C994" s="2" t="s">
        <v>15</v>
      </c>
      <c r="D994" s="2" t="s">
        <v>698</v>
      </c>
      <c r="E994" s="2" t="s">
        <v>1655</v>
      </c>
      <c r="F994" s="133" t="s">
        <v>3777</v>
      </c>
    </row>
    <row r="995" spans="2:6" s="109" customFormat="1" ht="17.25" customHeight="1" x14ac:dyDescent="0.2">
      <c r="B995" s="118">
        <v>991</v>
      </c>
      <c r="C995" s="110" t="s">
        <v>15</v>
      </c>
      <c r="D995" s="110" t="s">
        <v>698</v>
      </c>
      <c r="E995" s="110" t="s">
        <v>3769</v>
      </c>
      <c r="F995" s="161" t="s">
        <v>3775</v>
      </c>
    </row>
    <row r="996" spans="2:6" s="25" customFormat="1" ht="14.25" customHeight="1" x14ac:dyDescent="0.2">
      <c r="B996" s="118">
        <v>992</v>
      </c>
      <c r="C996" s="2" t="s">
        <v>15</v>
      </c>
      <c r="D996" s="2" t="s">
        <v>698</v>
      </c>
      <c r="E996" s="2" t="s">
        <v>1871</v>
      </c>
      <c r="F996" s="161" t="s">
        <v>3775</v>
      </c>
    </row>
    <row r="997" spans="2:6" s="25" customFormat="1" ht="14.25" customHeight="1" x14ac:dyDescent="0.2">
      <c r="B997" s="118">
        <v>993</v>
      </c>
      <c r="C997" s="2" t="s">
        <v>15</v>
      </c>
      <c r="D997" s="2" t="s">
        <v>698</v>
      </c>
      <c r="E997" s="2" t="s">
        <v>1869</v>
      </c>
      <c r="F997" s="161" t="s">
        <v>3775</v>
      </c>
    </row>
    <row r="998" spans="2:6" s="25" customFormat="1" ht="14.25" customHeight="1" x14ac:dyDescent="0.2">
      <c r="B998" s="118">
        <v>994</v>
      </c>
      <c r="C998" s="2" t="s">
        <v>15</v>
      </c>
      <c r="D998" s="2" t="s">
        <v>686</v>
      </c>
      <c r="E998" s="2" t="s">
        <v>695</v>
      </c>
      <c r="F998" s="133" t="s">
        <v>3777</v>
      </c>
    </row>
    <row r="999" spans="2:6" s="25" customFormat="1" ht="14.25" customHeight="1" x14ac:dyDescent="0.2">
      <c r="B999" s="118">
        <v>995</v>
      </c>
      <c r="C999" s="2" t="s">
        <v>15</v>
      </c>
      <c r="D999" s="2" t="s">
        <v>686</v>
      </c>
      <c r="E999" s="2" t="s">
        <v>693</v>
      </c>
      <c r="F999" s="133" t="s">
        <v>3777</v>
      </c>
    </row>
    <row r="1000" spans="2:6" s="25" customFormat="1" ht="14.25" customHeight="1" x14ac:dyDescent="0.2">
      <c r="B1000" s="118">
        <v>996</v>
      </c>
      <c r="C1000" s="2" t="s">
        <v>15</v>
      </c>
      <c r="D1000" s="2" t="s">
        <v>686</v>
      </c>
      <c r="E1000" s="2" t="s">
        <v>691</v>
      </c>
      <c r="F1000" s="133" t="s">
        <v>3777</v>
      </c>
    </row>
    <row r="1001" spans="2:6" s="25" customFormat="1" ht="14.25" customHeight="1" x14ac:dyDescent="0.2">
      <c r="B1001" s="118">
        <v>997</v>
      </c>
      <c r="C1001" s="2" t="s">
        <v>15</v>
      </c>
      <c r="D1001" s="2" t="s">
        <v>686</v>
      </c>
      <c r="E1001" s="2" t="s">
        <v>272</v>
      </c>
      <c r="F1001" s="133" t="s">
        <v>3777</v>
      </c>
    </row>
    <row r="1002" spans="2:6" s="25" customFormat="1" ht="14.25" customHeight="1" x14ac:dyDescent="0.2">
      <c r="B1002" s="118">
        <v>998</v>
      </c>
      <c r="C1002" s="2" t="s">
        <v>15</v>
      </c>
      <c r="D1002" s="2" t="s">
        <v>686</v>
      </c>
      <c r="E1002" s="2" t="s">
        <v>688</v>
      </c>
      <c r="F1002" s="133" t="s">
        <v>3777</v>
      </c>
    </row>
    <row r="1003" spans="2:6" s="25" customFormat="1" ht="14.25" customHeight="1" x14ac:dyDescent="0.2">
      <c r="B1003" s="118">
        <v>999</v>
      </c>
      <c r="C1003" s="2" t="s">
        <v>15</v>
      </c>
      <c r="D1003" s="2" t="s">
        <v>686</v>
      </c>
      <c r="E1003" s="2" t="s">
        <v>1867</v>
      </c>
      <c r="F1003" s="161" t="s">
        <v>3775</v>
      </c>
    </row>
    <row r="1004" spans="2:6" s="25" customFormat="1" ht="14.25" customHeight="1" x14ac:dyDescent="0.2">
      <c r="B1004" s="118">
        <v>1000</v>
      </c>
      <c r="C1004" s="2" t="s">
        <v>15</v>
      </c>
      <c r="D1004" s="2" t="s">
        <v>686</v>
      </c>
      <c r="E1004" s="2" t="s">
        <v>1865</v>
      </c>
      <c r="F1004" s="133" t="s">
        <v>3777</v>
      </c>
    </row>
    <row r="1005" spans="2:6" s="25" customFormat="1" ht="14.25" customHeight="1" x14ac:dyDescent="0.2">
      <c r="B1005" s="118">
        <v>1001</v>
      </c>
      <c r="C1005" s="2" t="s">
        <v>15</v>
      </c>
      <c r="D1005" s="2" t="s">
        <v>686</v>
      </c>
      <c r="E1005" s="2" t="s">
        <v>685</v>
      </c>
      <c r="F1005" s="133" t="s">
        <v>3777</v>
      </c>
    </row>
    <row r="1006" spans="2:6" s="25" customFormat="1" ht="14.25" customHeight="1" x14ac:dyDescent="0.2">
      <c r="B1006" s="118">
        <v>1002</v>
      </c>
      <c r="C1006" s="2" t="s">
        <v>15</v>
      </c>
      <c r="D1006" s="2" t="s">
        <v>675</v>
      </c>
      <c r="E1006" s="2" t="s">
        <v>683</v>
      </c>
      <c r="F1006" s="133" t="s">
        <v>3777</v>
      </c>
    </row>
    <row r="1007" spans="2:6" s="25" customFormat="1" ht="14.25" customHeight="1" x14ac:dyDescent="0.2">
      <c r="B1007" s="118">
        <v>1003</v>
      </c>
      <c r="C1007" s="2" t="s">
        <v>15</v>
      </c>
      <c r="D1007" s="2" t="s">
        <v>675</v>
      </c>
      <c r="E1007" s="2" t="s">
        <v>1863</v>
      </c>
      <c r="F1007" s="133" t="s">
        <v>3777</v>
      </c>
    </row>
    <row r="1008" spans="2:6" s="25" customFormat="1" ht="14.25" customHeight="1" x14ac:dyDescent="0.2">
      <c r="B1008" s="118">
        <v>1004</v>
      </c>
      <c r="C1008" s="2" t="s">
        <v>15</v>
      </c>
      <c r="D1008" s="2" t="s">
        <v>675</v>
      </c>
      <c r="E1008" s="2" t="s">
        <v>1861</v>
      </c>
      <c r="F1008" s="133" t="s">
        <v>3777</v>
      </c>
    </row>
    <row r="1009" spans="2:6" s="25" customFormat="1" ht="14.25" customHeight="1" x14ac:dyDescent="0.2">
      <c r="B1009" s="118">
        <v>1005</v>
      </c>
      <c r="C1009" s="2" t="s">
        <v>15</v>
      </c>
      <c r="D1009" s="2" t="s">
        <v>675</v>
      </c>
      <c r="E1009" s="2" t="s">
        <v>681</v>
      </c>
      <c r="F1009" s="133" t="s">
        <v>3777</v>
      </c>
    </row>
    <row r="1010" spans="2:6" s="25" customFormat="1" ht="14.25" customHeight="1" x14ac:dyDescent="0.2">
      <c r="B1010" s="118">
        <v>1006</v>
      </c>
      <c r="C1010" s="2" t="s">
        <v>15</v>
      </c>
      <c r="D1010" s="2" t="s">
        <v>675</v>
      </c>
      <c r="E1010" s="2" t="s">
        <v>679</v>
      </c>
      <c r="F1010" s="133" t="s">
        <v>3777</v>
      </c>
    </row>
    <row r="1011" spans="2:6" s="25" customFormat="1" ht="14.25" customHeight="1" x14ac:dyDescent="0.2">
      <c r="B1011" s="118">
        <v>1007</v>
      </c>
      <c r="C1011" s="2" t="s">
        <v>15</v>
      </c>
      <c r="D1011" s="2" t="s">
        <v>675</v>
      </c>
      <c r="E1011" s="2" t="s">
        <v>3780</v>
      </c>
      <c r="F1011" s="161" t="s">
        <v>3775</v>
      </c>
    </row>
    <row r="1012" spans="2:6" s="25" customFormat="1" ht="14.25" customHeight="1" x14ac:dyDescent="0.2">
      <c r="B1012" s="118">
        <v>1008</v>
      </c>
      <c r="C1012" s="2" t="s">
        <v>15</v>
      </c>
      <c r="D1012" s="2" t="s">
        <v>675</v>
      </c>
      <c r="E1012" s="2" t="s">
        <v>677</v>
      </c>
      <c r="F1012" s="133" t="s">
        <v>3777</v>
      </c>
    </row>
    <row r="1013" spans="2:6" s="25" customFormat="1" ht="14.25" customHeight="1" x14ac:dyDescent="0.2">
      <c r="B1013" s="118">
        <v>1009</v>
      </c>
      <c r="C1013" s="2" t="s">
        <v>15</v>
      </c>
      <c r="D1013" s="2" t="s">
        <v>675</v>
      </c>
      <c r="E1013" s="2" t="s">
        <v>1857</v>
      </c>
      <c r="F1013" s="133" t="s">
        <v>3777</v>
      </c>
    </row>
    <row r="1014" spans="2:6" s="25" customFormat="1" ht="14.25" customHeight="1" x14ac:dyDescent="0.2">
      <c r="B1014" s="118">
        <v>1010</v>
      </c>
      <c r="C1014" s="2" t="s">
        <v>15</v>
      </c>
      <c r="D1014" s="2" t="s">
        <v>675</v>
      </c>
      <c r="E1014" s="2" t="s">
        <v>675</v>
      </c>
      <c r="F1014" s="161" t="s">
        <v>3775</v>
      </c>
    </row>
    <row r="1015" spans="2:6" s="25" customFormat="1" ht="14.25" customHeight="1" x14ac:dyDescent="0.2">
      <c r="B1015" s="118">
        <v>1011</v>
      </c>
      <c r="C1015" s="2" t="s">
        <v>15</v>
      </c>
      <c r="D1015" s="2" t="s">
        <v>667</v>
      </c>
      <c r="E1015" s="2" t="s">
        <v>673</v>
      </c>
      <c r="F1015" s="161" t="s">
        <v>3775</v>
      </c>
    </row>
    <row r="1016" spans="2:6" s="25" customFormat="1" ht="14.25" customHeight="1" x14ac:dyDescent="0.2">
      <c r="B1016" s="118">
        <v>1012</v>
      </c>
      <c r="C1016" s="2" t="s">
        <v>15</v>
      </c>
      <c r="D1016" s="2" t="s">
        <v>667</v>
      </c>
      <c r="E1016" s="2" t="s">
        <v>1855</v>
      </c>
      <c r="F1016" s="133" t="s">
        <v>3777</v>
      </c>
    </row>
    <row r="1017" spans="2:6" s="25" customFormat="1" ht="14.25" customHeight="1" x14ac:dyDescent="0.2">
      <c r="B1017" s="118">
        <v>1013</v>
      </c>
      <c r="C1017" s="2" t="s">
        <v>15</v>
      </c>
      <c r="D1017" s="2" t="s">
        <v>667</v>
      </c>
      <c r="E1017" s="2" t="s">
        <v>671</v>
      </c>
      <c r="F1017" s="133" t="s">
        <v>3777</v>
      </c>
    </row>
    <row r="1018" spans="2:6" s="25" customFormat="1" ht="14.25" customHeight="1" x14ac:dyDescent="0.2">
      <c r="B1018" s="118">
        <v>1014</v>
      </c>
      <c r="C1018" s="2" t="s">
        <v>15</v>
      </c>
      <c r="D1018" s="2" t="s">
        <v>667</v>
      </c>
      <c r="E1018" s="2" t="s">
        <v>669</v>
      </c>
      <c r="F1018" s="161" t="s">
        <v>3775</v>
      </c>
    </row>
    <row r="1019" spans="2:6" s="25" customFormat="1" ht="14.25" customHeight="1" x14ac:dyDescent="0.2">
      <c r="B1019" s="118">
        <v>1015</v>
      </c>
      <c r="C1019" s="2" t="s">
        <v>15</v>
      </c>
      <c r="D1019" s="2" t="s">
        <v>667</v>
      </c>
      <c r="E1019" s="2" t="s">
        <v>1853</v>
      </c>
      <c r="F1019" s="133" t="s">
        <v>3777</v>
      </c>
    </row>
    <row r="1020" spans="2:6" s="25" customFormat="1" ht="14.25" customHeight="1" x14ac:dyDescent="0.2">
      <c r="B1020" s="118">
        <v>1016</v>
      </c>
      <c r="C1020" s="2" t="s">
        <v>15</v>
      </c>
      <c r="D1020" s="2" t="s">
        <v>667</v>
      </c>
      <c r="E1020" s="2" t="s">
        <v>1851</v>
      </c>
      <c r="F1020" s="161" t="s">
        <v>3775</v>
      </c>
    </row>
    <row r="1021" spans="2:6" s="25" customFormat="1" ht="14.25" customHeight="1" x14ac:dyDescent="0.2">
      <c r="B1021" s="118">
        <v>1017</v>
      </c>
      <c r="C1021" s="2" t="s">
        <v>15</v>
      </c>
      <c r="D1021" s="2" t="s">
        <v>667</v>
      </c>
      <c r="E1021" s="2" t="s">
        <v>666</v>
      </c>
      <c r="F1021" s="133" t="s">
        <v>3777</v>
      </c>
    </row>
    <row r="1022" spans="2:6" s="25" customFormat="1" ht="14.25" customHeight="1" x14ac:dyDescent="0.2">
      <c r="B1022" s="118">
        <v>1018</v>
      </c>
      <c r="C1022" s="2" t="s">
        <v>15</v>
      </c>
      <c r="D1022" s="2" t="s">
        <v>667</v>
      </c>
      <c r="E1022" s="2" t="s">
        <v>283</v>
      </c>
      <c r="F1022" s="133" t="s">
        <v>3777</v>
      </c>
    </row>
    <row r="1023" spans="2:6" s="25" customFormat="1" ht="14.25" customHeight="1" x14ac:dyDescent="0.2">
      <c r="B1023" s="118">
        <v>1019</v>
      </c>
      <c r="C1023" s="2" t="s">
        <v>21</v>
      </c>
      <c r="D1023" s="2" t="s">
        <v>646</v>
      </c>
      <c r="E1023" s="2" t="s">
        <v>664</v>
      </c>
      <c r="F1023" s="133" t="s">
        <v>3777</v>
      </c>
    </row>
    <row r="1024" spans="2:6" s="25" customFormat="1" ht="14.25" customHeight="1" x14ac:dyDescent="0.2">
      <c r="B1024" s="118">
        <v>1020</v>
      </c>
      <c r="C1024" s="2" t="s">
        <v>21</v>
      </c>
      <c r="D1024" s="2" t="s">
        <v>646</v>
      </c>
      <c r="E1024" s="2" t="s">
        <v>662</v>
      </c>
      <c r="F1024" s="133" t="s">
        <v>3775</v>
      </c>
    </row>
    <row r="1025" spans="2:6" s="25" customFormat="1" ht="14.25" customHeight="1" x14ac:dyDescent="0.2">
      <c r="B1025" s="118">
        <v>1021</v>
      </c>
      <c r="C1025" s="2" t="s">
        <v>21</v>
      </c>
      <c r="D1025" s="2" t="s">
        <v>646</v>
      </c>
      <c r="E1025" s="2" t="s">
        <v>660</v>
      </c>
      <c r="F1025" s="133" t="s">
        <v>3777</v>
      </c>
    </row>
    <row r="1026" spans="2:6" s="25" customFormat="1" ht="14.25" customHeight="1" x14ac:dyDescent="0.2">
      <c r="B1026" s="118">
        <v>1022</v>
      </c>
      <c r="C1026" s="2" t="s">
        <v>21</v>
      </c>
      <c r="D1026" s="2" t="s">
        <v>646</v>
      </c>
      <c r="E1026" s="2" t="s">
        <v>658</v>
      </c>
      <c r="F1026" s="133" t="s">
        <v>3777</v>
      </c>
    </row>
    <row r="1027" spans="2:6" s="25" customFormat="1" ht="14.25" customHeight="1" x14ac:dyDescent="0.2">
      <c r="B1027" s="118">
        <v>1023</v>
      </c>
      <c r="C1027" s="2" t="s">
        <v>21</v>
      </c>
      <c r="D1027" s="2" t="s">
        <v>646</v>
      </c>
      <c r="E1027" s="2" t="s">
        <v>656</v>
      </c>
      <c r="F1027" s="133" t="s">
        <v>3777</v>
      </c>
    </row>
    <row r="1028" spans="2:6" s="25" customFormat="1" ht="14.25" customHeight="1" x14ac:dyDescent="0.2">
      <c r="B1028" s="118">
        <v>1024</v>
      </c>
      <c r="C1028" s="2" t="s">
        <v>21</v>
      </c>
      <c r="D1028" s="2" t="s">
        <v>646</v>
      </c>
      <c r="E1028" s="2" t="s">
        <v>654</v>
      </c>
      <c r="F1028" s="133" t="s">
        <v>3777</v>
      </c>
    </row>
    <row r="1029" spans="2:6" s="25" customFormat="1" ht="14.25" customHeight="1" x14ac:dyDescent="0.2">
      <c r="B1029" s="118">
        <v>1025</v>
      </c>
      <c r="C1029" s="2" t="s">
        <v>21</v>
      </c>
      <c r="D1029" s="2" t="s">
        <v>646</v>
      </c>
      <c r="E1029" s="2" t="s">
        <v>652</v>
      </c>
      <c r="F1029" s="133" t="s">
        <v>3777</v>
      </c>
    </row>
    <row r="1030" spans="2:6" s="25" customFormat="1" ht="14.25" customHeight="1" x14ac:dyDescent="0.2">
      <c r="B1030" s="118">
        <v>1026</v>
      </c>
      <c r="C1030" s="2" t="s">
        <v>21</v>
      </c>
      <c r="D1030" s="2" t="s">
        <v>646</v>
      </c>
      <c r="E1030" s="2" t="s">
        <v>650</v>
      </c>
      <c r="F1030" s="133" t="s">
        <v>3777</v>
      </c>
    </row>
    <row r="1031" spans="2:6" s="25" customFormat="1" ht="14.25" customHeight="1" x14ac:dyDescent="0.2">
      <c r="B1031" s="118">
        <v>1027</v>
      </c>
      <c r="C1031" s="2" t="s">
        <v>21</v>
      </c>
      <c r="D1031" s="2" t="s">
        <v>646</v>
      </c>
      <c r="E1031" s="2" t="s">
        <v>648</v>
      </c>
      <c r="F1031" s="133" t="s">
        <v>3777</v>
      </c>
    </row>
    <row r="1032" spans="2:6" s="25" customFormat="1" ht="14.25" customHeight="1" x14ac:dyDescent="0.2">
      <c r="B1032" s="118">
        <v>1028</v>
      </c>
      <c r="C1032" s="2" t="s">
        <v>21</v>
      </c>
      <c r="D1032" s="2" t="s">
        <v>646</v>
      </c>
      <c r="E1032" s="2" t="s">
        <v>645</v>
      </c>
      <c r="F1032" s="133" t="s">
        <v>3777</v>
      </c>
    </row>
    <row r="1033" spans="2:6" s="25" customFormat="1" ht="14.25" customHeight="1" x14ac:dyDescent="0.2">
      <c r="B1033" s="118">
        <v>1029</v>
      </c>
      <c r="C1033" s="2" t="s">
        <v>21</v>
      </c>
      <c r="D1033" s="2" t="s">
        <v>635</v>
      </c>
      <c r="E1033" s="2" t="s">
        <v>643</v>
      </c>
      <c r="F1033" s="133" t="s">
        <v>3777</v>
      </c>
    </row>
    <row r="1034" spans="2:6" s="25" customFormat="1" ht="14.25" customHeight="1" x14ac:dyDescent="0.2">
      <c r="B1034" s="118">
        <v>1030</v>
      </c>
      <c r="C1034" s="2" t="s">
        <v>21</v>
      </c>
      <c r="D1034" s="2" t="s">
        <v>635</v>
      </c>
      <c r="E1034" s="2" t="s">
        <v>641</v>
      </c>
      <c r="F1034" s="133" t="s">
        <v>3777</v>
      </c>
    </row>
    <row r="1035" spans="2:6" s="25" customFormat="1" ht="14.25" customHeight="1" x14ac:dyDescent="0.2">
      <c r="B1035" s="118">
        <v>1031</v>
      </c>
      <c r="C1035" s="2" t="s">
        <v>21</v>
      </c>
      <c r="D1035" s="2" t="s">
        <v>635</v>
      </c>
      <c r="E1035" s="2" t="s">
        <v>639</v>
      </c>
      <c r="F1035" s="133" t="s">
        <v>3777</v>
      </c>
    </row>
    <row r="1036" spans="2:6" s="25" customFormat="1" ht="14.25" customHeight="1" x14ac:dyDescent="0.2">
      <c r="B1036" s="118">
        <v>1032</v>
      </c>
      <c r="C1036" s="2" t="s">
        <v>21</v>
      </c>
      <c r="D1036" s="2" t="s">
        <v>635</v>
      </c>
      <c r="E1036" s="2" t="s">
        <v>637</v>
      </c>
      <c r="F1036" s="133" t="s">
        <v>3775</v>
      </c>
    </row>
    <row r="1037" spans="2:6" s="25" customFormat="1" ht="14.25" customHeight="1" x14ac:dyDescent="0.2">
      <c r="B1037" s="118">
        <v>1033</v>
      </c>
      <c r="C1037" s="2" t="s">
        <v>21</v>
      </c>
      <c r="D1037" s="2" t="s">
        <v>635</v>
      </c>
      <c r="E1037" s="2" t="s">
        <v>634</v>
      </c>
      <c r="F1037" s="133" t="s">
        <v>3777</v>
      </c>
    </row>
    <row r="1038" spans="2:6" s="25" customFormat="1" ht="14.25" customHeight="1" x14ac:dyDescent="0.2">
      <c r="B1038" s="118">
        <v>1034</v>
      </c>
      <c r="C1038" s="2" t="s">
        <v>21</v>
      </c>
      <c r="D1038" s="2" t="s">
        <v>635</v>
      </c>
      <c r="E1038" s="2" t="s">
        <v>1848</v>
      </c>
      <c r="F1038" s="133" t="s">
        <v>3777</v>
      </c>
    </row>
    <row r="1039" spans="2:6" s="25" customFormat="1" ht="14.25" customHeight="1" x14ac:dyDescent="0.2">
      <c r="B1039" s="118">
        <v>1035</v>
      </c>
      <c r="C1039" s="2" t="s">
        <v>21</v>
      </c>
      <c r="D1039" s="2" t="s">
        <v>635</v>
      </c>
      <c r="E1039" s="2" t="s">
        <v>1846</v>
      </c>
      <c r="F1039" s="133" t="s">
        <v>3777</v>
      </c>
    </row>
    <row r="1040" spans="2:6" s="25" customFormat="1" ht="14.25" customHeight="1" x14ac:dyDescent="0.2">
      <c r="B1040" s="118">
        <v>1036</v>
      </c>
      <c r="C1040" s="2" t="s">
        <v>21</v>
      </c>
      <c r="D1040" s="2" t="s">
        <v>632</v>
      </c>
      <c r="E1040" s="2" t="s">
        <v>2555</v>
      </c>
      <c r="F1040" s="133" t="s">
        <v>3777</v>
      </c>
    </row>
    <row r="1041" spans="2:6" s="25" customFormat="1" ht="14.25" customHeight="1" x14ac:dyDescent="0.2">
      <c r="B1041" s="118">
        <v>1037</v>
      </c>
      <c r="C1041" s="2" t="s">
        <v>21</v>
      </c>
      <c r="D1041" s="2" t="s">
        <v>632</v>
      </c>
      <c r="E1041" s="2" t="s">
        <v>1844</v>
      </c>
      <c r="F1041" s="133" t="s">
        <v>3775</v>
      </c>
    </row>
    <row r="1042" spans="2:6" s="25" customFormat="1" ht="14.25" customHeight="1" x14ac:dyDescent="0.2">
      <c r="B1042" s="118">
        <v>1038</v>
      </c>
      <c r="C1042" s="2" t="s">
        <v>21</v>
      </c>
      <c r="D1042" s="2" t="s">
        <v>632</v>
      </c>
      <c r="E1042" s="2" t="s">
        <v>1842</v>
      </c>
      <c r="F1042" s="133" t="s">
        <v>3777</v>
      </c>
    </row>
    <row r="1043" spans="2:6" s="25" customFormat="1" ht="14.25" customHeight="1" x14ac:dyDescent="0.2">
      <c r="B1043" s="118">
        <v>1039</v>
      </c>
      <c r="C1043" s="2" t="s">
        <v>21</v>
      </c>
      <c r="D1043" s="2" t="s">
        <v>632</v>
      </c>
      <c r="E1043" s="2" t="s">
        <v>1840</v>
      </c>
      <c r="F1043" s="133" t="s">
        <v>3777</v>
      </c>
    </row>
    <row r="1044" spans="2:6" s="25" customFormat="1" ht="14.25" customHeight="1" x14ac:dyDescent="0.2">
      <c r="B1044" s="118">
        <v>1040</v>
      </c>
      <c r="C1044" s="2" t="s">
        <v>21</v>
      </c>
      <c r="D1044" s="2" t="s">
        <v>632</v>
      </c>
      <c r="E1044" s="2" t="s">
        <v>631</v>
      </c>
      <c r="F1044" s="133" t="s">
        <v>3775</v>
      </c>
    </row>
    <row r="1045" spans="2:6" s="25" customFormat="1" ht="14.25" customHeight="1" x14ac:dyDescent="0.2">
      <c r="B1045" s="118">
        <v>1041</v>
      </c>
      <c r="C1045" s="2" t="s">
        <v>21</v>
      </c>
      <c r="D1045" s="2" t="s">
        <v>627</v>
      </c>
      <c r="E1045" s="2" t="s">
        <v>629</v>
      </c>
      <c r="F1045" s="133" t="s">
        <v>3777</v>
      </c>
    </row>
    <row r="1046" spans="2:6" s="25" customFormat="1" ht="14.25" customHeight="1" x14ac:dyDescent="0.2">
      <c r="B1046" s="118">
        <v>1042</v>
      </c>
      <c r="C1046" s="2" t="s">
        <v>21</v>
      </c>
      <c r="D1046" s="2" t="s">
        <v>627</v>
      </c>
      <c r="E1046" s="2" t="s">
        <v>568</v>
      </c>
      <c r="F1046" s="133" t="s">
        <v>3777</v>
      </c>
    </row>
    <row r="1047" spans="2:6" s="25" customFormat="1" ht="14.25" customHeight="1" x14ac:dyDescent="0.2">
      <c r="B1047" s="118">
        <v>1043</v>
      </c>
      <c r="C1047" s="2" t="s">
        <v>21</v>
      </c>
      <c r="D1047" s="2" t="s">
        <v>1838</v>
      </c>
      <c r="E1047" s="2" t="s">
        <v>2553</v>
      </c>
      <c r="F1047" s="133" t="s">
        <v>3777</v>
      </c>
    </row>
    <row r="1048" spans="2:6" s="25" customFormat="1" ht="14.25" customHeight="1" x14ac:dyDescent="0.2">
      <c r="B1048" s="118">
        <v>1044</v>
      </c>
      <c r="C1048" s="2" t="s">
        <v>21</v>
      </c>
      <c r="D1048" s="2" t="s">
        <v>1838</v>
      </c>
      <c r="E1048" s="2" t="s">
        <v>1837</v>
      </c>
      <c r="F1048" s="133" t="s">
        <v>3777</v>
      </c>
    </row>
    <row r="1049" spans="2:6" s="25" customFormat="1" ht="14.25" customHeight="1" x14ac:dyDescent="0.2">
      <c r="B1049" s="118">
        <v>1045</v>
      </c>
      <c r="C1049" s="2" t="s">
        <v>21</v>
      </c>
      <c r="D1049" s="2" t="s">
        <v>1838</v>
      </c>
      <c r="E1049" s="2" t="s">
        <v>2551</v>
      </c>
      <c r="F1049" s="133" t="s">
        <v>3777</v>
      </c>
    </row>
    <row r="1050" spans="2:6" s="25" customFormat="1" ht="14.25" customHeight="1" x14ac:dyDescent="0.2">
      <c r="B1050" s="118">
        <v>1046</v>
      </c>
      <c r="C1050" s="2" t="s">
        <v>21</v>
      </c>
      <c r="D1050" s="2" t="s">
        <v>623</v>
      </c>
      <c r="E1050" s="2" t="s">
        <v>2549</v>
      </c>
      <c r="F1050" s="133" t="s">
        <v>3777</v>
      </c>
    </row>
    <row r="1051" spans="2:6" s="25" customFormat="1" ht="14.25" customHeight="1" x14ac:dyDescent="0.2">
      <c r="B1051" s="118">
        <v>1047</v>
      </c>
      <c r="C1051" s="2" t="s">
        <v>21</v>
      </c>
      <c r="D1051" s="2" t="s">
        <v>623</v>
      </c>
      <c r="E1051" s="2" t="s">
        <v>1835</v>
      </c>
      <c r="F1051" s="133" t="s">
        <v>3777</v>
      </c>
    </row>
    <row r="1052" spans="2:6" s="25" customFormat="1" ht="14.25" customHeight="1" x14ac:dyDescent="0.2">
      <c r="B1052" s="118">
        <v>1048</v>
      </c>
      <c r="C1052" s="2" t="s">
        <v>21</v>
      </c>
      <c r="D1052" s="2" t="s">
        <v>623</v>
      </c>
      <c r="E1052" s="2" t="s">
        <v>625</v>
      </c>
      <c r="F1052" s="133" t="s">
        <v>3777</v>
      </c>
    </row>
    <row r="1053" spans="2:6" s="25" customFormat="1" ht="14.25" customHeight="1" x14ac:dyDescent="0.2">
      <c r="B1053" s="118">
        <v>1049</v>
      </c>
      <c r="C1053" s="2" t="s">
        <v>21</v>
      </c>
      <c r="D1053" s="2" t="s">
        <v>623</v>
      </c>
      <c r="E1053" s="2" t="s">
        <v>2547</v>
      </c>
      <c r="F1053" s="133" t="s">
        <v>3777</v>
      </c>
    </row>
    <row r="1054" spans="2:6" s="25" customFormat="1" ht="14.25" customHeight="1" x14ac:dyDescent="0.2">
      <c r="B1054" s="118">
        <v>1050</v>
      </c>
      <c r="C1054" s="2" t="s">
        <v>21</v>
      </c>
      <c r="D1054" s="2" t="s">
        <v>623</v>
      </c>
      <c r="E1054" s="2" t="s">
        <v>1833</v>
      </c>
      <c r="F1054" s="133" t="s">
        <v>3777</v>
      </c>
    </row>
    <row r="1055" spans="2:6" s="25" customFormat="1" ht="14.25" customHeight="1" x14ac:dyDescent="0.2">
      <c r="B1055" s="118">
        <v>1051</v>
      </c>
      <c r="C1055" s="2" t="s">
        <v>21</v>
      </c>
      <c r="D1055" s="2" t="s">
        <v>623</v>
      </c>
      <c r="E1055" s="2" t="s">
        <v>622</v>
      </c>
      <c r="F1055" s="133" t="s">
        <v>3777</v>
      </c>
    </row>
    <row r="1056" spans="2:6" s="25" customFormat="1" ht="14.25" customHeight="1" x14ac:dyDescent="0.2">
      <c r="B1056" s="118">
        <v>1052</v>
      </c>
      <c r="C1056" s="2" t="s">
        <v>21</v>
      </c>
      <c r="D1056" s="2" t="s">
        <v>623</v>
      </c>
      <c r="E1056" s="2" t="s">
        <v>1831</v>
      </c>
      <c r="F1056" s="133" t="s">
        <v>3777</v>
      </c>
    </row>
    <row r="1057" spans="2:6" s="25" customFormat="1" ht="14.25" customHeight="1" x14ac:dyDescent="0.2">
      <c r="B1057" s="118">
        <v>1053</v>
      </c>
      <c r="C1057" s="2" t="s">
        <v>21</v>
      </c>
      <c r="D1057" s="2" t="s">
        <v>623</v>
      </c>
      <c r="E1057" s="2" t="s">
        <v>2545</v>
      </c>
      <c r="F1057" s="133" t="s">
        <v>3777</v>
      </c>
    </row>
    <row r="1058" spans="2:6" s="25" customFormat="1" ht="14.25" customHeight="1" x14ac:dyDescent="0.2">
      <c r="B1058" s="118">
        <v>1054</v>
      </c>
      <c r="C1058" s="2" t="s">
        <v>21</v>
      </c>
      <c r="D1058" s="2" t="s">
        <v>623</v>
      </c>
      <c r="E1058" s="2" t="s">
        <v>2543</v>
      </c>
      <c r="F1058" s="133" t="s">
        <v>3777</v>
      </c>
    </row>
    <row r="1059" spans="2:6" s="25" customFormat="1" ht="14.25" customHeight="1" x14ac:dyDescent="0.2">
      <c r="B1059" s="118">
        <v>1055</v>
      </c>
      <c r="C1059" s="2" t="s">
        <v>21</v>
      </c>
      <c r="D1059" s="2" t="s">
        <v>615</v>
      </c>
      <c r="E1059" s="2" t="s">
        <v>620</v>
      </c>
      <c r="F1059" s="133" t="s">
        <v>3777</v>
      </c>
    </row>
    <row r="1060" spans="2:6" s="25" customFormat="1" ht="14.25" customHeight="1" x14ac:dyDescent="0.2">
      <c r="B1060" s="118">
        <v>1056</v>
      </c>
      <c r="C1060" s="2" t="s">
        <v>21</v>
      </c>
      <c r="D1060" s="2" t="s">
        <v>615</v>
      </c>
      <c r="E1060" s="2" t="s">
        <v>618</v>
      </c>
      <c r="F1060" s="133" t="s">
        <v>3777</v>
      </c>
    </row>
    <row r="1061" spans="2:6" s="25" customFormat="1" ht="14.25" customHeight="1" x14ac:dyDescent="0.2">
      <c r="B1061" s="118">
        <v>1057</v>
      </c>
      <c r="C1061" s="2" t="s">
        <v>21</v>
      </c>
      <c r="D1061" s="2" t="s">
        <v>615</v>
      </c>
      <c r="E1061" s="2" t="s">
        <v>615</v>
      </c>
      <c r="F1061" s="133" t="s">
        <v>3777</v>
      </c>
    </row>
    <row r="1062" spans="2:6" s="25" customFormat="1" ht="14.25" customHeight="1" x14ac:dyDescent="0.2">
      <c r="B1062" s="118">
        <v>1058</v>
      </c>
      <c r="C1062" s="2" t="s">
        <v>21</v>
      </c>
      <c r="D1062" s="2" t="s">
        <v>615</v>
      </c>
      <c r="E1062" s="2" t="s">
        <v>556</v>
      </c>
      <c r="F1062" s="133" t="s">
        <v>3777</v>
      </c>
    </row>
    <row r="1063" spans="2:6" s="25" customFormat="1" ht="14.25" customHeight="1" x14ac:dyDescent="0.2">
      <c r="B1063" s="118">
        <v>1059</v>
      </c>
      <c r="C1063" s="2" t="s">
        <v>21</v>
      </c>
      <c r="D1063" s="2" t="s">
        <v>1820</v>
      </c>
      <c r="E1063" s="2" t="s">
        <v>1829</v>
      </c>
      <c r="F1063" s="133" t="s">
        <v>3777</v>
      </c>
    </row>
    <row r="1064" spans="2:6" s="25" customFormat="1" ht="14.25" customHeight="1" x14ac:dyDescent="0.2">
      <c r="B1064" s="118">
        <v>1060</v>
      </c>
      <c r="C1064" s="2" t="s">
        <v>21</v>
      </c>
      <c r="D1064" s="2" t="s">
        <v>1820</v>
      </c>
      <c r="E1064" s="2" t="s">
        <v>2541</v>
      </c>
      <c r="F1064" s="133" t="s">
        <v>3777</v>
      </c>
    </row>
    <row r="1065" spans="2:6" s="25" customFormat="1" ht="14.25" customHeight="1" x14ac:dyDescent="0.2">
      <c r="B1065" s="118">
        <v>1061</v>
      </c>
      <c r="C1065" s="2" t="s">
        <v>21</v>
      </c>
      <c r="D1065" s="2" t="s">
        <v>1820</v>
      </c>
      <c r="E1065" s="2" t="s">
        <v>2539</v>
      </c>
      <c r="F1065" s="133" t="s">
        <v>3777</v>
      </c>
    </row>
    <row r="1066" spans="2:6" s="25" customFormat="1" ht="14.25" customHeight="1" x14ac:dyDescent="0.2">
      <c r="B1066" s="118">
        <v>1062</v>
      </c>
      <c r="C1066" s="2" t="s">
        <v>21</v>
      </c>
      <c r="D1066" s="2" t="s">
        <v>1820</v>
      </c>
      <c r="E1066" s="2" t="s">
        <v>1827</v>
      </c>
      <c r="F1066" s="133" t="s">
        <v>3777</v>
      </c>
    </row>
    <row r="1067" spans="2:6" s="25" customFormat="1" ht="14.25" customHeight="1" x14ac:dyDescent="0.2">
      <c r="B1067" s="118">
        <v>1063</v>
      </c>
      <c r="C1067" s="2" t="s">
        <v>21</v>
      </c>
      <c r="D1067" s="2" t="s">
        <v>1820</v>
      </c>
      <c r="E1067" s="2" t="s">
        <v>2537</v>
      </c>
      <c r="F1067" s="133" t="s">
        <v>3777</v>
      </c>
    </row>
    <row r="1068" spans="2:6" s="25" customFormat="1" ht="14.25" customHeight="1" x14ac:dyDescent="0.2">
      <c r="B1068" s="118">
        <v>1064</v>
      </c>
      <c r="C1068" s="2" t="s">
        <v>21</v>
      </c>
      <c r="D1068" s="2" t="s">
        <v>1820</v>
      </c>
      <c r="E1068" s="2" t="s">
        <v>2535</v>
      </c>
      <c r="F1068" s="133" t="s">
        <v>3775</v>
      </c>
    </row>
    <row r="1069" spans="2:6" s="25" customFormat="1" ht="14.25" customHeight="1" x14ac:dyDescent="0.2">
      <c r="B1069" s="118">
        <v>1065</v>
      </c>
      <c r="C1069" s="2" t="s">
        <v>21</v>
      </c>
      <c r="D1069" s="2" t="s">
        <v>1820</v>
      </c>
      <c r="E1069" s="2" t="s">
        <v>1825</v>
      </c>
      <c r="F1069" s="133" t="s">
        <v>3777</v>
      </c>
    </row>
    <row r="1070" spans="2:6" s="25" customFormat="1" ht="14.25" customHeight="1" x14ac:dyDescent="0.2">
      <c r="B1070" s="118">
        <v>1066</v>
      </c>
      <c r="C1070" s="2" t="s">
        <v>21</v>
      </c>
      <c r="D1070" s="2" t="s">
        <v>1820</v>
      </c>
      <c r="E1070" s="2" t="s">
        <v>1820</v>
      </c>
      <c r="F1070" s="133" t="s">
        <v>3777</v>
      </c>
    </row>
    <row r="1071" spans="2:6" s="25" customFormat="1" ht="14.25" customHeight="1" x14ac:dyDescent="0.2">
      <c r="B1071" s="118">
        <v>1067</v>
      </c>
      <c r="C1071" s="2" t="s">
        <v>21</v>
      </c>
      <c r="D1071" s="2" t="s">
        <v>1820</v>
      </c>
      <c r="E1071" s="2" t="s">
        <v>1822</v>
      </c>
      <c r="F1071" s="133" t="s">
        <v>3775</v>
      </c>
    </row>
    <row r="1072" spans="2:6" s="25" customFormat="1" ht="14.25" customHeight="1" x14ac:dyDescent="0.2">
      <c r="B1072" s="118">
        <v>1068</v>
      </c>
      <c r="C1072" s="2" t="s">
        <v>21</v>
      </c>
      <c r="D1072" s="2" t="s">
        <v>1820</v>
      </c>
      <c r="E1072" s="2" t="s">
        <v>2533</v>
      </c>
      <c r="F1072" s="133" t="s">
        <v>3777</v>
      </c>
    </row>
    <row r="1073" spans="2:6" s="25" customFormat="1" ht="14.25" customHeight="1" x14ac:dyDescent="0.2">
      <c r="B1073" s="118">
        <v>1069</v>
      </c>
      <c r="C1073" s="2" t="s">
        <v>21</v>
      </c>
      <c r="D1073" s="2" t="s">
        <v>1820</v>
      </c>
      <c r="E1073" s="2" t="s">
        <v>1819</v>
      </c>
      <c r="F1073" s="133" t="s">
        <v>3777</v>
      </c>
    </row>
    <row r="1074" spans="2:6" s="25" customFormat="1" ht="14.25" customHeight="1" x14ac:dyDescent="0.2">
      <c r="B1074" s="118">
        <v>1070</v>
      </c>
      <c r="C1074" s="2" t="s">
        <v>21</v>
      </c>
      <c r="D1074" s="2" t="s">
        <v>1820</v>
      </c>
      <c r="E1074" s="2" t="s">
        <v>2531</v>
      </c>
      <c r="F1074" s="133" t="s">
        <v>3777</v>
      </c>
    </row>
    <row r="1075" spans="2:6" s="25" customFormat="1" ht="14.25" customHeight="1" x14ac:dyDescent="0.2">
      <c r="B1075" s="118">
        <v>1071</v>
      </c>
      <c r="C1075" s="2" t="s">
        <v>21</v>
      </c>
      <c r="D1075" s="2" t="s">
        <v>2517</v>
      </c>
      <c r="E1075" s="2" t="s">
        <v>2529</v>
      </c>
      <c r="F1075" s="133" t="s">
        <v>3777</v>
      </c>
    </row>
    <row r="1076" spans="2:6" s="25" customFormat="1" ht="14.25" customHeight="1" x14ac:dyDescent="0.2">
      <c r="B1076" s="118">
        <v>1072</v>
      </c>
      <c r="C1076" s="2" t="s">
        <v>21</v>
      </c>
      <c r="D1076" s="2" t="s">
        <v>2517</v>
      </c>
      <c r="E1076" s="2" t="s">
        <v>2527</v>
      </c>
      <c r="F1076" s="133" t="s">
        <v>3777</v>
      </c>
    </row>
    <row r="1077" spans="2:6" s="25" customFormat="1" ht="14.25" customHeight="1" x14ac:dyDescent="0.2">
      <c r="B1077" s="118">
        <v>1073</v>
      </c>
      <c r="C1077" s="2" t="s">
        <v>21</v>
      </c>
      <c r="D1077" s="2" t="s">
        <v>2517</v>
      </c>
      <c r="E1077" s="2" t="s">
        <v>2525</v>
      </c>
      <c r="F1077" s="133" t="s">
        <v>3777</v>
      </c>
    </row>
    <row r="1078" spans="2:6" s="25" customFormat="1" ht="14.25" customHeight="1" x14ac:dyDescent="0.2">
      <c r="B1078" s="118">
        <v>1074</v>
      </c>
      <c r="C1078" s="2" t="s">
        <v>21</v>
      </c>
      <c r="D1078" s="2" t="s">
        <v>2517</v>
      </c>
      <c r="E1078" s="2" t="s">
        <v>2523</v>
      </c>
      <c r="F1078" s="133" t="s">
        <v>3777</v>
      </c>
    </row>
    <row r="1079" spans="2:6" s="25" customFormat="1" ht="14.25" customHeight="1" x14ac:dyDescent="0.2">
      <c r="B1079" s="118">
        <v>1075</v>
      </c>
      <c r="C1079" s="2" t="s">
        <v>21</v>
      </c>
      <c r="D1079" s="2" t="s">
        <v>2517</v>
      </c>
      <c r="E1079" s="2" t="s">
        <v>2521</v>
      </c>
      <c r="F1079" s="133" t="s">
        <v>3777</v>
      </c>
    </row>
    <row r="1080" spans="2:6" s="25" customFormat="1" ht="14.25" customHeight="1" x14ac:dyDescent="0.2">
      <c r="B1080" s="118">
        <v>1076</v>
      </c>
      <c r="C1080" s="2" t="s">
        <v>21</v>
      </c>
      <c r="D1080" s="2" t="s">
        <v>2517</v>
      </c>
      <c r="E1080" s="2" t="s">
        <v>2519</v>
      </c>
      <c r="F1080" s="133" t="s">
        <v>3777</v>
      </c>
    </row>
    <row r="1081" spans="2:6" s="25" customFormat="1" ht="14.25" customHeight="1" x14ac:dyDescent="0.2">
      <c r="B1081" s="118">
        <v>1077</v>
      </c>
      <c r="C1081" s="2" t="s">
        <v>21</v>
      </c>
      <c r="D1081" s="2" t="s">
        <v>2517</v>
      </c>
      <c r="E1081" s="2" t="s">
        <v>2516</v>
      </c>
      <c r="F1081" s="133" t="s">
        <v>3777</v>
      </c>
    </row>
    <row r="1082" spans="2:6" s="25" customFormat="1" ht="14.25" customHeight="1" x14ac:dyDescent="0.2">
      <c r="B1082" s="118">
        <v>1078</v>
      </c>
      <c r="C1082" s="2" t="s">
        <v>21</v>
      </c>
      <c r="D1082" s="2" t="s">
        <v>613</v>
      </c>
      <c r="E1082" s="2" t="s">
        <v>612</v>
      </c>
      <c r="F1082" s="133" t="s">
        <v>3777</v>
      </c>
    </row>
    <row r="1083" spans="2:6" s="25" customFormat="1" ht="14.25" customHeight="1" x14ac:dyDescent="0.2">
      <c r="B1083" s="118">
        <v>1079</v>
      </c>
      <c r="C1083" s="2" t="s">
        <v>21</v>
      </c>
      <c r="D1083" s="2" t="s">
        <v>613</v>
      </c>
      <c r="E1083" s="2" t="s">
        <v>2514</v>
      </c>
      <c r="F1083" s="133" t="s">
        <v>3777</v>
      </c>
    </row>
    <row r="1084" spans="2:6" s="25" customFormat="1" ht="14.25" customHeight="1" x14ac:dyDescent="0.2">
      <c r="B1084" s="118">
        <v>1080</v>
      </c>
      <c r="C1084" s="2" t="s">
        <v>21</v>
      </c>
      <c r="D1084" s="2" t="s">
        <v>613</v>
      </c>
      <c r="E1084" s="2" t="s">
        <v>1817</v>
      </c>
      <c r="F1084" s="133" t="s">
        <v>3777</v>
      </c>
    </row>
    <row r="1085" spans="2:6" s="25" customFormat="1" ht="14.25" customHeight="1" x14ac:dyDescent="0.2">
      <c r="B1085" s="118">
        <v>1081</v>
      </c>
      <c r="C1085" s="2" t="s">
        <v>21</v>
      </c>
      <c r="D1085" s="2" t="s">
        <v>613</v>
      </c>
      <c r="E1085" s="2" t="s">
        <v>933</v>
      </c>
      <c r="F1085" s="133" t="s">
        <v>3777</v>
      </c>
    </row>
    <row r="1086" spans="2:6" s="25" customFormat="1" ht="14.25" customHeight="1" x14ac:dyDescent="0.2">
      <c r="B1086" s="118">
        <v>1082</v>
      </c>
      <c r="C1086" s="2" t="s">
        <v>21</v>
      </c>
      <c r="D1086" s="2" t="s">
        <v>613</v>
      </c>
      <c r="E1086" s="2" t="s">
        <v>1814</v>
      </c>
      <c r="F1086" s="133" t="s">
        <v>3777</v>
      </c>
    </row>
    <row r="1087" spans="2:6" s="25" customFormat="1" ht="14.25" customHeight="1" x14ac:dyDescent="0.2">
      <c r="B1087" s="118">
        <v>1083</v>
      </c>
      <c r="C1087" s="2" t="s">
        <v>21</v>
      </c>
      <c r="D1087" s="2" t="s">
        <v>613</v>
      </c>
      <c r="E1087" s="2" t="s">
        <v>2512</v>
      </c>
      <c r="F1087" s="133" t="s">
        <v>3777</v>
      </c>
    </row>
    <row r="1088" spans="2:6" s="25" customFormat="1" ht="14.25" customHeight="1" x14ac:dyDescent="0.2">
      <c r="B1088" s="118">
        <v>1084</v>
      </c>
      <c r="C1088" s="2" t="s">
        <v>21</v>
      </c>
      <c r="D1088" s="2" t="s">
        <v>613</v>
      </c>
      <c r="E1088" s="2" t="s">
        <v>2510</v>
      </c>
      <c r="F1088" s="133" t="s">
        <v>3775</v>
      </c>
    </row>
    <row r="1089" spans="2:6" s="25" customFormat="1" ht="14.25" customHeight="1" x14ac:dyDescent="0.2">
      <c r="B1089" s="118">
        <v>1085</v>
      </c>
      <c r="C1089" s="2" t="s">
        <v>21</v>
      </c>
      <c r="D1089" s="2" t="s">
        <v>610</v>
      </c>
      <c r="E1089" s="2" t="s">
        <v>2508</v>
      </c>
      <c r="F1089" s="133" t="s">
        <v>3777</v>
      </c>
    </row>
    <row r="1090" spans="2:6" s="25" customFormat="1" ht="14.25" customHeight="1" x14ac:dyDescent="0.2">
      <c r="B1090" s="118">
        <v>1086</v>
      </c>
      <c r="C1090" s="2" t="s">
        <v>21</v>
      </c>
      <c r="D1090" s="2" t="s">
        <v>610</v>
      </c>
      <c r="E1090" s="2" t="s">
        <v>609</v>
      </c>
      <c r="F1090" s="133" t="s">
        <v>3777</v>
      </c>
    </row>
    <row r="1091" spans="2:6" s="25" customFormat="1" ht="14.25" customHeight="1" x14ac:dyDescent="0.2">
      <c r="B1091" s="118">
        <v>1087</v>
      </c>
      <c r="C1091" s="2" t="s">
        <v>21</v>
      </c>
      <c r="D1091" s="2" t="s">
        <v>610</v>
      </c>
      <c r="E1091" s="2" t="s">
        <v>2506</v>
      </c>
      <c r="F1091" s="133" t="s">
        <v>3775</v>
      </c>
    </row>
    <row r="1092" spans="2:6" s="25" customFormat="1" ht="14.25" customHeight="1" x14ac:dyDescent="0.2">
      <c r="B1092" s="118">
        <v>1088</v>
      </c>
      <c r="C1092" s="2" t="s">
        <v>21</v>
      </c>
      <c r="D1092" s="2" t="s">
        <v>605</v>
      </c>
      <c r="E1092" s="2" t="s">
        <v>607</v>
      </c>
      <c r="F1092" s="133" t="s">
        <v>3775</v>
      </c>
    </row>
    <row r="1093" spans="2:6" s="25" customFormat="1" ht="14.25" customHeight="1" x14ac:dyDescent="0.2">
      <c r="B1093" s="118">
        <v>1089</v>
      </c>
      <c r="C1093" s="2" t="s">
        <v>21</v>
      </c>
      <c r="D1093" s="2" t="s">
        <v>605</v>
      </c>
      <c r="E1093" s="2" t="s">
        <v>604</v>
      </c>
      <c r="F1093" s="133" t="s">
        <v>3777</v>
      </c>
    </row>
    <row r="1094" spans="2:6" s="25" customFormat="1" ht="14.25" customHeight="1" x14ac:dyDescent="0.2">
      <c r="B1094" s="118">
        <v>1090</v>
      </c>
      <c r="C1094" s="2" t="s">
        <v>39</v>
      </c>
      <c r="D1094" s="2" t="s">
        <v>574</v>
      </c>
      <c r="E1094" s="2" t="s">
        <v>602</v>
      </c>
      <c r="F1094" s="133" t="s">
        <v>3777</v>
      </c>
    </row>
    <row r="1095" spans="2:6" s="25" customFormat="1" ht="14.25" customHeight="1" x14ac:dyDescent="0.2">
      <c r="B1095" s="118">
        <v>1091</v>
      </c>
      <c r="C1095" s="2" t="s">
        <v>39</v>
      </c>
      <c r="D1095" s="2" t="s">
        <v>574</v>
      </c>
      <c r="E1095" s="2" t="s">
        <v>600</v>
      </c>
      <c r="F1095" s="133" t="s">
        <v>3775</v>
      </c>
    </row>
    <row r="1096" spans="2:6" s="25" customFormat="1" ht="14.25" customHeight="1" x14ac:dyDescent="0.2">
      <c r="B1096" s="118">
        <v>1092</v>
      </c>
      <c r="C1096" s="2" t="s">
        <v>39</v>
      </c>
      <c r="D1096" s="2" t="s">
        <v>574</v>
      </c>
      <c r="E1096" s="2" t="s">
        <v>598</v>
      </c>
      <c r="F1096" s="133" t="s">
        <v>3777</v>
      </c>
    </row>
    <row r="1097" spans="2:6" s="25" customFormat="1" ht="14.25" customHeight="1" x14ac:dyDescent="0.2">
      <c r="B1097" s="118">
        <v>1093</v>
      </c>
      <c r="C1097" s="2" t="s">
        <v>39</v>
      </c>
      <c r="D1097" s="2" t="s">
        <v>574</v>
      </c>
      <c r="E1097" s="2" t="s">
        <v>596</v>
      </c>
      <c r="F1097" s="133" t="s">
        <v>3777</v>
      </c>
    </row>
    <row r="1098" spans="2:6" s="25" customFormat="1" ht="14.25" customHeight="1" x14ac:dyDescent="0.2">
      <c r="B1098" s="118">
        <v>1094</v>
      </c>
      <c r="C1098" s="2" t="s">
        <v>39</v>
      </c>
      <c r="D1098" s="2" t="s">
        <v>574</v>
      </c>
      <c r="E1098" s="2" t="s">
        <v>526</v>
      </c>
      <c r="F1098" s="133" t="s">
        <v>3777</v>
      </c>
    </row>
    <row r="1099" spans="2:6" s="25" customFormat="1" ht="14.25" customHeight="1" x14ac:dyDescent="0.2">
      <c r="B1099" s="118">
        <v>1095</v>
      </c>
      <c r="C1099" s="2" t="s">
        <v>39</v>
      </c>
      <c r="D1099" s="2" t="s">
        <v>574</v>
      </c>
      <c r="E1099" s="2" t="s">
        <v>593</v>
      </c>
      <c r="F1099" s="133" t="s">
        <v>3775</v>
      </c>
    </row>
    <row r="1100" spans="2:6" s="25" customFormat="1" ht="14.25" customHeight="1" x14ac:dyDescent="0.2">
      <c r="B1100" s="118">
        <v>1096</v>
      </c>
      <c r="C1100" s="2" t="s">
        <v>39</v>
      </c>
      <c r="D1100" s="2" t="s">
        <v>574</v>
      </c>
      <c r="E1100" s="2" t="s">
        <v>591</v>
      </c>
      <c r="F1100" s="133" t="s">
        <v>3777</v>
      </c>
    </row>
    <row r="1101" spans="2:6" s="25" customFormat="1" ht="14.25" customHeight="1" x14ac:dyDescent="0.2">
      <c r="B1101" s="118">
        <v>1097</v>
      </c>
      <c r="C1101" s="2" t="s">
        <v>39</v>
      </c>
      <c r="D1101" s="2" t="s">
        <v>574</v>
      </c>
      <c r="E1101" s="2" t="s">
        <v>589</v>
      </c>
      <c r="F1101" s="133" t="s">
        <v>3777</v>
      </c>
    </row>
    <row r="1102" spans="2:6" s="25" customFormat="1" ht="14.25" customHeight="1" x14ac:dyDescent="0.2">
      <c r="B1102" s="118">
        <v>1098</v>
      </c>
      <c r="C1102" s="2" t="s">
        <v>39</v>
      </c>
      <c r="D1102" s="2" t="s">
        <v>574</v>
      </c>
      <c r="E1102" s="2" t="s">
        <v>587</v>
      </c>
      <c r="F1102" s="133" t="s">
        <v>3777</v>
      </c>
    </row>
    <row r="1103" spans="2:6" s="25" customFormat="1" ht="14.25" customHeight="1" x14ac:dyDescent="0.2">
      <c r="B1103" s="118">
        <v>1099</v>
      </c>
      <c r="C1103" s="2" t="s">
        <v>39</v>
      </c>
      <c r="D1103" s="2" t="s">
        <v>574</v>
      </c>
      <c r="E1103" s="2" t="s">
        <v>585</v>
      </c>
      <c r="F1103" s="133" t="s">
        <v>3777</v>
      </c>
    </row>
    <row r="1104" spans="2:6" s="25" customFormat="1" ht="14.25" customHeight="1" x14ac:dyDescent="0.2">
      <c r="B1104" s="118">
        <v>1100</v>
      </c>
      <c r="C1104" s="2" t="s">
        <v>39</v>
      </c>
      <c r="D1104" s="2" t="s">
        <v>574</v>
      </c>
      <c r="E1104" s="2" t="s">
        <v>583</v>
      </c>
      <c r="F1104" s="133" t="s">
        <v>3775</v>
      </c>
    </row>
    <row r="1105" spans="2:6" s="25" customFormat="1" ht="14.25" customHeight="1" x14ac:dyDescent="0.2">
      <c r="B1105" s="118">
        <v>1101</v>
      </c>
      <c r="C1105" s="2" t="s">
        <v>39</v>
      </c>
      <c r="D1105" s="2" t="s">
        <v>574</v>
      </c>
      <c r="E1105" s="2" t="s">
        <v>581</v>
      </c>
      <c r="F1105" s="133" t="s">
        <v>3777</v>
      </c>
    </row>
    <row r="1106" spans="2:6" s="25" customFormat="1" ht="14.25" customHeight="1" x14ac:dyDescent="0.2">
      <c r="B1106" s="118">
        <v>1102</v>
      </c>
      <c r="C1106" s="2" t="s">
        <v>39</v>
      </c>
      <c r="D1106" s="2" t="s">
        <v>574</v>
      </c>
      <c r="E1106" s="2" t="s">
        <v>488</v>
      </c>
      <c r="F1106" s="133" t="s">
        <v>3777</v>
      </c>
    </row>
    <row r="1107" spans="2:6" s="25" customFormat="1" ht="14.25" customHeight="1" x14ac:dyDescent="0.2">
      <c r="B1107" s="118">
        <v>1103</v>
      </c>
      <c r="C1107" s="2" t="s">
        <v>39</v>
      </c>
      <c r="D1107" s="2" t="s">
        <v>574</v>
      </c>
      <c r="E1107" s="2" t="s">
        <v>578</v>
      </c>
      <c r="F1107" s="133" t="s">
        <v>3775</v>
      </c>
    </row>
    <row r="1108" spans="2:6" s="25" customFormat="1" ht="14.25" customHeight="1" x14ac:dyDescent="0.2">
      <c r="B1108" s="118">
        <v>1104</v>
      </c>
      <c r="C1108" s="2" t="s">
        <v>39</v>
      </c>
      <c r="D1108" s="2" t="s">
        <v>574</v>
      </c>
      <c r="E1108" s="2" t="s">
        <v>576</v>
      </c>
      <c r="F1108" s="133" t="s">
        <v>3777</v>
      </c>
    </row>
    <row r="1109" spans="2:6" s="25" customFormat="1" ht="14.25" customHeight="1" x14ac:dyDescent="0.2">
      <c r="B1109" s="118">
        <v>1105</v>
      </c>
      <c r="C1109" s="2" t="s">
        <v>39</v>
      </c>
      <c r="D1109" s="2" t="s">
        <v>574</v>
      </c>
      <c r="E1109" s="2" t="s">
        <v>573</v>
      </c>
      <c r="F1109" s="133" t="s">
        <v>3777</v>
      </c>
    </row>
    <row r="1110" spans="2:6" s="25" customFormat="1" ht="14.25" customHeight="1" x14ac:dyDescent="0.2">
      <c r="B1110" s="118">
        <v>1106</v>
      </c>
      <c r="C1110" s="2" t="s">
        <v>39</v>
      </c>
      <c r="D1110" s="2" t="s">
        <v>574</v>
      </c>
      <c r="E1110" s="2" t="s">
        <v>1812</v>
      </c>
      <c r="F1110" s="133" t="s">
        <v>3777</v>
      </c>
    </row>
    <row r="1111" spans="2:6" s="25" customFormat="1" ht="14.25" customHeight="1" x14ac:dyDescent="0.2">
      <c r="B1111" s="118">
        <v>1107</v>
      </c>
      <c r="C1111" s="2" t="s">
        <v>39</v>
      </c>
      <c r="D1111" s="2" t="s">
        <v>574</v>
      </c>
      <c r="E1111" s="2" t="s">
        <v>1810</v>
      </c>
      <c r="F1111" s="133" t="s">
        <v>3777</v>
      </c>
    </row>
    <row r="1112" spans="2:6" s="25" customFormat="1" ht="14.25" customHeight="1" x14ac:dyDescent="0.2">
      <c r="B1112" s="118">
        <v>1108</v>
      </c>
      <c r="C1112" s="2" t="s">
        <v>39</v>
      </c>
      <c r="D1112" s="2" t="s">
        <v>574</v>
      </c>
      <c r="E1112" s="2" t="s">
        <v>1808</v>
      </c>
      <c r="F1112" s="133" t="s">
        <v>3777</v>
      </c>
    </row>
    <row r="1113" spans="2:6" s="25" customFormat="1" ht="14.25" customHeight="1" x14ac:dyDescent="0.2">
      <c r="B1113" s="118">
        <v>1109</v>
      </c>
      <c r="C1113" s="2" t="s">
        <v>39</v>
      </c>
      <c r="D1113" s="2" t="s">
        <v>569</v>
      </c>
      <c r="E1113" s="2" t="s">
        <v>2504</v>
      </c>
      <c r="F1113" s="133" t="s">
        <v>3775</v>
      </c>
    </row>
    <row r="1114" spans="2:6" s="25" customFormat="1" ht="14.25" customHeight="1" x14ac:dyDescent="0.2">
      <c r="B1114" s="118">
        <v>1110</v>
      </c>
      <c r="C1114" s="2" t="s">
        <v>39</v>
      </c>
      <c r="D1114" s="2" t="s">
        <v>569</v>
      </c>
      <c r="E1114" s="2" t="s">
        <v>2502</v>
      </c>
      <c r="F1114" s="133" t="s">
        <v>3775</v>
      </c>
    </row>
    <row r="1115" spans="2:6" s="25" customFormat="1" ht="14.25" customHeight="1" x14ac:dyDescent="0.2">
      <c r="B1115" s="118">
        <v>1111</v>
      </c>
      <c r="C1115" s="2" t="s">
        <v>39</v>
      </c>
      <c r="D1115" s="2" t="s">
        <v>569</v>
      </c>
      <c r="E1115" s="2" t="s">
        <v>571</v>
      </c>
      <c r="F1115" s="133" t="s">
        <v>3777</v>
      </c>
    </row>
    <row r="1116" spans="2:6" s="25" customFormat="1" ht="14.25" customHeight="1" x14ac:dyDescent="0.2">
      <c r="B1116" s="118">
        <v>1112</v>
      </c>
      <c r="C1116" s="2" t="s">
        <v>39</v>
      </c>
      <c r="D1116" s="2" t="s">
        <v>569</v>
      </c>
      <c r="E1116" s="2" t="s">
        <v>2500</v>
      </c>
      <c r="F1116" s="133" t="s">
        <v>3777</v>
      </c>
    </row>
    <row r="1117" spans="2:6" s="25" customFormat="1" ht="14.25" customHeight="1" x14ac:dyDescent="0.2">
      <c r="B1117" s="118">
        <v>1113</v>
      </c>
      <c r="C1117" s="2" t="s">
        <v>39</v>
      </c>
      <c r="D1117" s="2" t="s">
        <v>569</v>
      </c>
      <c r="E1117" s="2" t="s">
        <v>568</v>
      </c>
      <c r="F1117" s="133" t="s">
        <v>3777</v>
      </c>
    </row>
    <row r="1118" spans="2:6" s="25" customFormat="1" ht="14.25" customHeight="1" x14ac:dyDescent="0.2">
      <c r="B1118" s="118">
        <v>1114</v>
      </c>
      <c r="C1118" s="2" t="s">
        <v>39</v>
      </c>
      <c r="D1118" s="2" t="s">
        <v>39</v>
      </c>
      <c r="E1118" s="2" t="s">
        <v>1806</v>
      </c>
      <c r="F1118" s="133" t="s">
        <v>3777</v>
      </c>
    </row>
    <row r="1119" spans="2:6" s="25" customFormat="1" ht="14.25" customHeight="1" x14ac:dyDescent="0.2">
      <c r="B1119" s="118">
        <v>1115</v>
      </c>
      <c r="C1119" s="2" t="s">
        <v>39</v>
      </c>
      <c r="D1119" s="2" t="s">
        <v>39</v>
      </c>
      <c r="E1119" s="2" t="s">
        <v>566</v>
      </c>
      <c r="F1119" s="133" t="s">
        <v>3777</v>
      </c>
    </row>
    <row r="1120" spans="2:6" s="25" customFormat="1" ht="14.25" customHeight="1" x14ac:dyDescent="0.2">
      <c r="B1120" s="118">
        <v>1116</v>
      </c>
      <c r="C1120" s="2" t="s">
        <v>39</v>
      </c>
      <c r="D1120" s="2" t="s">
        <v>39</v>
      </c>
      <c r="E1120" s="2" t="s">
        <v>564</v>
      </c>
      <c r="F1120" s="133" t="s">
        <v>3775</v>
      </c>
    </row>
    <row r="1121" spans="2:6" s="25" customFormat="1" ht="14.25" customHeight="1" x14ac:dyDescent="0.2">
      <c r="B1121" s="118">
        <v>1117</v>
      </c>
      <c r="C1121" s="2" t="s">
        <v>39</v>
      </c>
      <c r="D1121" s="2" t="s">
        <v>39</v>
      </c>
      <c r="E1121" s="2" t="s">
        <v>562</v>
      </c>
      <c r="F1121" s="133" t="s">
        <v>3777</v>
      </c>
    </row>
    <row r="1122" spans="2:6" s="25" customFormat="1" ht="14.25" customHeight="1" x14ac:dyDescent="0.2">
      <c r="B1122" s="118">
        <v>1118</v>
      </c>
      <c r="C1122" s="2" t="s">
        <v>39</v>
      </c>
      <c r="D1122" s="2" t="s">
        <v>39</v>
      </c>
      <c r="E1122" s="2" t="s">
        <v>2498</v>
      </c>
      <c r="F1122" s="133" t="s">
        <v>3777</v>
      </c>
    </row>
    <row r="1123" spans="2:6" s="25" customFormat="1" ht="14.25" customHeight="1" x14ac:dyDescent="0.2">
      <c r="B1123" s="118">
        <v>1119</v>
      </c>
      <c r="C1123" s="2" t="s">
        <v>39</v>
      </c>
      <c r="D1123" s="2" t="s">
        <v>39</v>
      </c>
      <c r="E1123" s="2" t="s">
        <v>560</v>
      </c>
      <c r="F1123" s="133" t="s">
        <v>3777</v>
      </c>
    </row>
    <row r="1124" spans="2:6" s="25" customFormat="1" ht="14.25" customHeight="1" x14ac:dyDescent="0.2">
      <c r="B1124" s="118">
        <v>1120</v>
      </c>
      <c r="C1124" s="2" t="s">
        <v>39</v>
      </c>
      <c r="D1124" s="2" t="s">
        <v>39</v>
      </c>
      <c r="E1124" s="2" t="s">
        <v>2496</v>
      </c>
      <c r="F1124" s="133" t="s">
        <v>3777</v>
      </c>
    </row>
    <row r="1125" spans="2:6" s="25" customFormat="1" ht="14.25" customHeight="1" x14ac:dyDescent="0.2">
      <c r="B1125" s="118">
        <v>1121</v>
      </c>
      <c r="C1125" s="2" t="s">
        <v>39</v>
      </c>
      <c r="D1125" s="2" t="s">
        <v>39</v>
      </c>
      <c r="E1125" s="2" t="s">
        <v>558</v>
      </c>
      <c r="F1125" s="133" t="s">
        <v>3777</v>
      </c>
    </row>
    <row r="1126" spans="2:6" s="25" customFormat="1" ht="14.25" customHeight="1" x14ac:dyDescent="0.2">
      <c r="B1126" s="118">
        <v>1122</v>
      </c>
      <c r="C1126" s="2" t="s">
        <v>39</v>
      </c>
      <c r="D1126" s="2" t="s">
        <v>39</v>
      </c>
      <c r="E1126" s="2" t="s">
        <v>847</v>
      </c>
      <c r="F1126" s="133" t="s">
        <v>3777</v>
      </c>
    </row>
    <row r="1127" spans="2:6" s="25" customFormat="1" ht="14.25" customHeight="1" x14ac:dyDescent="0.2">
      <c r="B1127" s="118">
        <v>1123</v>
      </c>
      <c r="C1127" s="2" t="s">
        <v>39</v>
      </c>
      <c r="D1127" s="2" t="s">
        <v>39</v>
      </c>
      <c r="E1127" s="2" t="s">
        <v>556</v>
      </c>
      <c r="F1127" s="133" t="s">
        <v>3777</v>
      </c>
    </row>
    <row r="1128" spans="2:6" s="25" customFormat="1" ht="14.25" customHeight="1" x14ac:dyDescent="0.2">
      <c r="B1128" s="118">
        <v>1124</v>
      </c>
      <c r="C1128" s="2" t="s">
        <v>39</v>
      </c>
      <c r="D1128" s="2" t="s">
        <v>39</v>
      </c>
      <c r="E1128" s="2" t="s">
        <v>554</v>
      </c>
      <c r="F1128" s="133" t="s">
        <v>3777</v>
      </c>
    </row>
    <row r="1129" spans="2:6" s="25" customFormat="1" ht="14.25" customHeight="1" x14ac:dyDescent="0.2">
      <c r="B1129" s="118">
        <v>1125</v>
      </c>
      <c r="C1129" s="2" t="s">
        <v>41</v>
      </c>
      <c r="D1129" s="2" t="s">
        <v>41</v>
      </c>
      <c r="E1129" s="2" t="s">
        <v>552</v>
      </c>
      <c r="F1129" s="133" t="s">
        <v>3777</v>
      </c>
    </row>
    <row r="1130" spans="2:6" s="25" customFormat="1" ht="14.25" customHeight="1" x14ac:dyDescent="0.2">
      <c r="B1130" s="118">
        <v>1126</v>
      </c>
      <c r="C1130" s="2" t="s">
        <v>41</v>
      </c>
      <c r="D1130" s="2" t="s">
        <v>41</v>
      </c>
      <c r="E1130" s="2" t="s">
        <v>550</v>
      </c>
      <c r="F1130" s="133" t="s">
        <v>3777</v>
      </c>
    </row>
    <row r="1131" spans="2:6" s="25" customFormat="1" ht="14.25" customHeight="1" x14ac:dyDescent="0.2">
      <c r="B1131" s="118">
        <v>1127</v>
      </c>
      <c r="C1131" s="2" t="s">
        <v>41</v>
      </c>
      <c r="D1131" s="2" t="s">
        <v>41</v>
      </c>
      <c r="E1131" s="2" t="s">
        <v>548</v>
      </c>
      <c r="F1131" s="133" t="s">
        <v>3777</v>
      </c>
    </row>
    <row r="1132" spans="2:6" s="25" customFormat="1" ht="14.25" customHeight="1" x14ac:dyDescent="0.2">
      <c r="B1132" s="118">
        <v>1128</v>
      </c>
      <c r="C1132" s="2" t="s">
        <v>41</v>
      </c>
      <c r="D1132" s="2" t="s">
        <v>41</v>
      </c>
      <c r="E1132" s="2" t="s">
        <v>546</v>
      </c>
      <c r="F1132" s="133" t="s">
        <v>3777</v>
      </c>
    </row>
    <row r="1133" spans="2:6" s="25" customFormat="1" ht="14.25" customHeight="1" x14ac:dyDescent="0.2">
      <c r="B1133" s="118">
        <v>1129</v>
      </c>
      <c r="C1133" s="2" t="s">
        <v>41</v>
      </c>
      <c r="D1133" s="2" t="s">
        <v>41</v>
      </c>
      <c r="E1133" s="2" t="s">
        <v>544</v>
      </c>
      <c r="F1133" s="161" t="s">
        <v>3775</v>
      </c>
    </row>
    <row r="1134" spans="2:6" s="25" customFormat="1" ht="14.25" customHeight="1" x14ac:dyDescent="0.2">
      <c r="B1134" s="118">
        <v>1130</v>
      </c>
      <c r="C1134" s="2" t="s">
        <v>41</v>
      </c>
      <c r="D1134" s="2" t="s">
        <v>41</v>
      </c>
      <c r="E1134" s="2" t="s">
        <v>542</v>
      </c>
      <c r="F1134" s="133" t="s">
        <v>3777</v>
      </c>
    </row>
    <row r="1135" spans="2:6" s="25" customFormat="1" ht="14.25" customHeight="1" x14ac:dyDescent="0.2">
      <c r="B1135" s="118">
        <v>1131</v>
      </c>
      <c r="C1135" s="2" t="s">
        <v>41</v>
      </c>
      <c r="D1135" s="2" t="s">
        <v>41</v>
      </c>
      <c r="E1135" s="2" t="s">
        <v>540</v>
      </c>
      <c r="F1135" s="133" t="s">
        <v>3777</v>
      </c>
    </row>
    <row r="1136" spans="2:6" s="25" customFormat="1" ht="14.25" customHeight="1" x14ac:dyDescent="0.2">
      <c r="B1136" s="118">
        <v>1132</v>
      </c>
      <c r="C1136" s="2" t="s">
        <v>41</v>
      </c>
      <c r="D1136" s="2" t="s">
        <v>41</v>
      </c>
      <c r="E1136" s="2" t="s">
        <v>538</v>
      </c>
      <c r="F1136" s="133" t="s">
        <v>3777</v>
      </c>
    </row>
    <row r="1137" spans="2:6" s="25" customFormat="1" ht="14.25" customHeight="1" x14ac:dyDescent="0.2">
      <c r="B1137" s="118">
        <v>1133</v>
      </c>
      <c r="C1137" s="2" t="s">
        <v>41</v>
      </c>
      <c r="D1137" s="2" t="s">
        <v>41</v>
      </c>
      <c r="E1137" s="2" t="s">
        <v>536</v>
      </c>
      <c r="F1137" s="133" t="s">
        <v>3777</v>
      </c>
    </row>
    <row r="1138" spans="2:6" s="25" customFormat="1" ht="14.25" customHeight="1" x14ac:dyDescent="0.2">
      <c r="B1138" s="118">
        <v>1134</v>
      </c>
      <c r="C1138" s="2" t="s">
        <v>41</v>
      </c>
      <c r="D1138" s="2" t="s">
        <v>41</v>
      </c>
      <c r="E1138" s="2" t="s">
        <v>534</v>
      </c>
      <c r="F1138" s="133" t="s">
        <v>3777</v>
      </c>
    </row>
    <row r="1139" spans="2:6" s="25" customFormat="1" ht="14.25" customHeight="1" x14ac:dyDescent="0.2">
      <c r="B1139" s="118">
        <v>1135</v>
      </c>
      <c r="C1139" s="2" t="s">
        <v>41</v>
      </c>
      <c r="D1139" s="2" t="s">
        <v>41</v>
      </c>
      <c r="E1139" s="2" t="s">
        <v>532</v>
      </c>
      <c r="F1139" s="133" t="s">
        <v>3777</v>
      </c>
    </row>
    <row r="1140" spans="2:6" s="25" customFormat="1" ht="14.25" customHeight="1" x14ac:dyDescent="0.2">
      <c r="B1140" s="118">
        <v>1136</v>
      </c>
      <c r="C1140" s="2" t="s">
        <v>41</v>
      </c>
      <c r="D1140" s="2" t="s">
        <v>41</v>
      </c>
      <c r="E1140" s="2" t="s">
        <v>530</v>
      </c>
      <c r="F1140" s="133" t="s">
        <v>3777</v>
      </c>
    </row>
    <row r="1141" spans="2:6" s="25" customFormat="1" ht="14.25" customHeight="1" x14ac:dyDescent="0.2">
      <c r="B1141" s="118">
        <v>1137</v>
      </c>
      <c r="C1141" s="2" t="s">
        <v>41</v>
      </c>
      <c r="D1141" s="2" t="s">
        <v>41</v>
      </c>
      <c r="E1141" s="2" t="s">
        <v>528</v>
      </c>
      <c r="F1141" s="133" t="s">
        <v>3777</v>
      </c>
    </row>
    <row r="1142" spans="2:6" s="25" customFormat="1" ht="14.25" customHeight="1" x14ac:dyDescent="0.2">
      <c r="B1142" s="118">
        <v>1138</v>
      </c>
      <c r="C1142" s="2" t="s">
        <v>41</v>
      </c>
      <c r="D1142" s="2" t="s">
        <v>41</v>
      </c>
      <c r="E1142" s="2" t="s">
        <v>526</v>
      </c>
      <c r="F1142" s="161" t="s">
        <v>3775</v>
      </c>
    </row>
    <row r="1143" spans="2:6" s="25" customFormat="1" ht="14.25" customHeight="1" x14ac:dyDescent="0.2">
      <c r="B1143" s="118">
        <v>1139</v>
      </c>
      <c r="C1143" s="2" t="s">
        <v>41</v>
      </c>
      <c r="D1143" s="2" t="s">
        <v>41</v>
      </c>
      <c r="E1143" s="2" t="s">
        <v>524</v>
      </c>
      <c r="F1143" s="133" t="s">
        <v>3777</v>
      </c>
    </row>
    <row r="1144" spans="2:6" s="25" customFormat="1" ht="14.25" customHeight="1" x14ac:dyDescent="0.2">
      <c r="B1144" s="118">
        <v>1140</v>
      </c>
      <c r="C1144" s="2" t="s">
        <v>41</v>
      </c>
      <c r="D1144" s="2" t="s">
        <v>41</v>
      </c>
      <c r="E1144" s="2" t="s">
        <v>522</v>
      </c>
      <c r="F1144" s="133" t="s">
        <v>3777</v>
      </c>
    </row>
    <row r="1145" spans="2:6" s="25" customFormat="1" ht="14.25" customHeight="1" x14ac:dyDescent="0.2">
      <c r="B1145" s="118">
        <v>1141</v>
      </c>
      <c r="C1145" s="2" t="s">
        <v>41</v>
      </c>
      <c r="D1145" s="2" t="s">
        <v>41</v>
      </c>
      <c r="E1145" s="2" t="s">
        <v>520</v>
      </c>
      <c r="F1145" s="133" t="s">
        <v>3777</v>
      </c>
    </row>
    <row r="1146" spans="2:6" s="25" customFormat="1" ht="14.25" customHeight="1" x14ac:dyDescent="0.2">
      <c r="B1146" s="118">
        <v>1142</v>
      </c>
      <c r="C1146" s="2" t="s">
        <v>41</v>
      </c>
      <c r="D1146" s="2" t="s">
        <v>41</v>
      </c>
      <c r="E1146" s="2" t="s">
        <v>518</v>
      </c>
      <c r="F1146" s="133" t="s">
        <v>3777</v>
      </c>
    </row>
    <row r="1147" spans="2:6" s="25" customFormat="1" ht="14.25" customHeight="1" x14ac:dyDescent="0.2">
      <c r="B1147" s="118">
        <v>1143</v>
      </c>
      <c r="C1147" s="2" t="s">
        <v>41</v>
      </c>
      <c r="D1147" s="2" t="s">
        <v>41</v>
      </c>
      <c r="E1147" s="2" t="s">
        <v>516</v>
      </c>
      <c r="F1147" s="133" t="s">
        <v>3777</v>
      </c>
    </row>
    <row r="1148" spans="2:6" s="25" customFormat="1" ht="14.25" customHeight="1" x14ac:dyDescent="0.2">
      <c r="B1148" s="118">
        <v>1144</v>
      </c>
      <c r="C1148" s="2" t="s">
        <v>41</v>
      </c>
      <c r="D1148" s="2" t="s">
        <v>41</v>
      </c>
      <c r="E1148" s="2" t="s">
        <v>514</v>
      </c>
      <c r="F1148" s="133" t="s">
        <v>3777</v>
      </c>
    </row>
    <row r="1149" spans="2:6" s="25" customFormat="1" ht="14.25" customHeight="1" x14ac:dyDescent="0.2">
      <c r="B1149" s="118">
        <v>1145</v>
      </c>
      <c r="C1149" s="2" t="s">
        <v>41</v>
      </c>
      <c r="D1149" s="2" t="s">
        <v>41</v>
      </c>
      <c r="E1149" s="2" t="s">
        <v>337</v>
      </c>
      <c r="F1149" s="133" t="s">
        <v>3777</v>
      </c>
    </row>
    <row r="1150" spans="2:6" s="25" customFormat="1" ht="14.25" customHeight="1" x14ac:dyDescent="0.2">
      <c r="B1150" s="118">
        <v>1146</v>
      </c>
      <c r="C1150" s="2" t="s">
        <v>41</v>
      </c>
      <c r="D1150" s="2" t="s">
        <v>41</v>
      </c>
      <c r="E1150" s="2" t="s">
        <v>1804</v>
      </c>
      <c r="F1150" s="133" t="s">
        <v>3777</v>
      </c>
    </row>
    <row r="1151" spans="2:6" s="25" customFormat="1" ht="14.25" customHeight="1" x14ac:dyDescent="0.2">
      <c r="B1151" s="118">
        <v>1147</v>
      </c>
      <c r="C1151" s="2" t="s">
        <v>41</v>
      </c>
      <c r="D1151" s="2" t="s">
        <v>41</v>
      </c>
      <c r="E1151" s="2" t="s">
        <v>511</v>
      </c>
      <c r="F1151" s="133" t="s">
        <v>3777</v>
      </c>
    </row>
    <row r="1152" spans="2:6" s="25" customFormat="1" ht="14.25" customHeight="1" x14ac:dyDescent="0.2">
      <c r="B1152" s="118">
        <v>1148</v>
      </c>
      <c r="C1152" s="2" t="s">
        <v>41</v>
      </c>
      <c r="D1152" s="2" t="s">
        <v>41</v>
      </c>
      <c r="E1152" s="2" t="s">
        <v>509</v>
      </c>
      <c r="F1152" s="133" t="s">
        <v>3777</v>
      </c>
    </row>
    <row r="1153" spans="2:6" s="25" customFormat="1" ht="14.25" customHeight="1" x14ac:dyDescent="0.2">
      <c r="B1153" s="118">
        <v>1149</v>
      </c>
      <c r="C1153" s="2" t="s">
        <v>41</v>
      </c>
      <c r="D1153" s="2" t="s">
        <v>41</v>
      </c>
      <c r="E1153" s="2" t="s">
        <v>1802</v>
      </c>
      <c r="F1153" s="133" t="s">
        <v>3777</v>
      </c>
    </row>
    <row r="1154" spans="2:6" s="25" customFormat="1" ht="14.25" customHeight="1" x14ac:dyDescent="0.2">
      <c r="B1154" s="118">
        <v>1150</v>
      </c>
      <c r="C1154" s="2" t="s">
        <v>41</v>
      </c>
      <c r="D1154" s="2" t="s">
        <v>41</v>
      </c>
      <c r="E1154" s="2" t="s">
        <v>1800</v>
      </c>
      <c r="F1154" s="133" t="s">
        <v>3777</v>
      </c>
    </row>
    <row r="1155" spans="2:6" s="25" customFormat="1" ht="14.25" customHeight="1" x14ac:dyDescent="0.2">
      <c r="B1155" s="118">
        <v>1151</v>
      </c>
      <c r="C1155" s="2" t="s">
        <v>41</v>
      </c>
      <c r="D1155" s="2" t="s">
        <v>41</v>
      </c>
      <c r="E1155" s="2" t="s">
        <v>507</v>
      </c>
      <c r="F1155" s="133" t="s">
        <v>3777</v>
      </c>
    </row>
    <row r="1156" spans="2:6" s="25" customFormat="1" ht="14.25" customHeight="1" x14ac:dyDescent="0.2">
      <c r="B1156" s="118">
        <v>1152</v>
      </c>
      <c r="C1156" s="2" t="s">
        <v>41</v>
      </c>
      <c r="D1156" s="2" t="s">
        <v>41</v>
      </c>
      <c r="E1156" s="2" t="s">
        <v>1798</v>
      </c>
      <c r="F1156" s="133" t="s">
        <v>3777</v>
      </c>
    </row>
    <row r="1157" spans="2:6" s="25" customFormat="1" ht="14.25" customHeight="1" x14ac:dyDescent="0.2">
      <c r="B1157" s="118">
        <v>1153</v>
      </c>
      <c r="C1157" s="2" t="s">
        <v>41</v>
      </c>
      <c r="D1157" s="2" t="s">
        <v>41</v>
      </c>
      <c r="E1157" s="2" t="s">
        <v>505</v>
      </c>
      <c r="F1157" s="133" t="s">
        <v>3777</v>
      </c>
    </row>
    <row r="1158" spans="2:6" s="25" customFormat="1" ht="14.25" customHeight="1" x14ac:dyDescent="0.2">
      <c r="B1158" s="118">
        <v>1154</v>
      </c>
      <c r="C1158" s="2" t="s">
        <v>41</v>
      </c>
      <c r="D1158" s="2" t="s">
        <v>41</v>
      </c>
      <c r="E1158" s="2" t="s">
        <v>503</v>
      </c>
      <c r="F1158" s="133" t="s">
        <v>3777</v>
      </c>
    </row>
    <row r="1159" spans="2:6" s="25" customFormat="1" ht="14.25" customHeight="1" x14ac:dyDescent="0.2">
      <c r="B1159" s="118">
        <v>1155</v>
      </c>
      <c r="C1159" s="2" t="s">
        <v>41</v>
      </c>
      <c r="D1159" s="2" t="s">
        <v>41</v>
      </c>
      <c r="E1159" s="2" t="s">
        <v>501</v>
      </c>
      <c r="F1159" s="133" t="s">
        <v>3777</v>
      </c>
    </row>
    <row r="1160" spans="2:6" s="25" customFormat="1" ht="14.25" customHeight="1" x14ac:dyDescent="0.2">
      <c r="B1160" s="118">
        <v>1156</v>
      </c>
      <c r="C1160" s="2" t="s">
        <v>41</v>
      </c>
      <c r="D1160" s="2" t="s">
        <v>41</v>
      </c>
      <c r="E1160" s="2" t="s">
        <v>499</v>
      </c>
      <c r="F1160" s="133" t="s">
        <v>3777</v>
      </c>
    </row>
    <row r="1161" spans="2:6" s="25" customFormat="1" ht="14.25" customHeight="1" x14ac:dyDescent="0.2">
      <c r="B1161" s="118">
        <v>1157</v>
      </c>
      <c r="C1161" s="2" t="s">
        <v>41</v>
      </c>
      <c r="D1161" s="2" t="s">
        <v>41</v>
      </c>
      <c r="E1161" s="2" t="s">
        <v>428</v>
      </c>
      <c r="F1161" s="133" t="s">
        <v>3777</v>
      </c>
    </row>
    <row r="1162" spans="2:6" s="25" customFormat="1" ht="14.25" customHeight="1" x14ac:dyDescent="0.2">
      <c r="B1162" s="118">
        <v>1158</v>
      </c>
      <c r="C1162" s="2" t="s">
        <v>41</v>
      </c>
      <c r="D1162" s="2" t="s">
        <v>41</v>
      </c>
      <c r="E1162" s="2" t="s">
        <v>496</v>
      </c>
      <c r="F1162" s="133" t="s">
        <v>3777</v>
      </c>
    </row>
    <row r="1163" spans="2:6" s="25" customFormat="1" ht="14.25" customHeight="1" x14ac:dyDescent="0.2">
      <c r="B1163" s="118">
        <v>1159</v>
      </c>
      <c r="C1163" s="2" t="s">
        <v>41</v>
      </c>
      <c r="D1163" s="2" t="s">
        <v>41</v>
      </c>
      <c r="E1163" s="2" t="s">
        <v>494</v>
      </c>
      <c r="F1163" s="133" t="s">
        <v>3777</v>
      </c>
    </row>
    <row r="1164" spans="2:6" s="25" customFormat="1" ht="14.25" customHeight="1" x14ac:dyDescent="0.2">
      <c r="B1164" s="118">
        <v>1160</v>
      </c>
      <c r="C1164" s="2" t="s">
        <v>41</v>
      </c>
      <c r="D1164" s="2" t="s">
        <v>41</v>
      </c>
      <c r="E1164" s="2" t="s">
        <v>492</v>
      </c>
      <c r="F1164" s="133" t="s">
        <v>3777</v>
      </c>
    </row>
    <row r="1165" spans="2:6" s="25" customFormat="1" ht="14.25" customHeight="1" x14ac:dyDescent="0.2">
      <c r="B1165" s="118">
        <v>1161</v>
      </c>
      <c r="C1165" s="2" t="s">
        <v>41</v>
      </c>
      <c r="D1165" s="2" t="s">
        <v>41</v>
      </c>
      <c r="E1165" s="2" t="s">
        <v>490</v>
      </c>
      <c r="F1165" s="133" t="s">
        <v>3777</v>
      </c>
    </row>
    <row r="1166" spans="2:6" s="25" customFormat="1" ht="14.25" customHeight="1" x14ac:dyDescent="0.2">
      <c r="B1166" s="118">
        <v>1162</v>
      </c>
      <c r="C1166" s="2" t="s">
        <v>41</v>
      </c>
      <c r="D1166" s="2" t="s">
        <v>41</v>
      </c>
      <c r="E1166" s="2" t="s">
        <v>488</v>
      </c>
      <c r="F1166" s="133" t="s">
        <v>3777</v>
      </c>
    </row>
    <row r="1167" spans="2:6" s="25" customFormat="1" ht="14.25" customHeight="1" x14ac:dyDescent="0.2">
      <c r="B1167" s="118">
        <v>1163</v>
      </c>
      <c r="C1167" s="2" t="s">
        <v>41</v>
      </c>
      <c r="D1167" s="2" t="s">
        <v>41</v>
      </c>
      <c r="E1167" s="2" t="s">
        <v>486</v>
      </c>
      <c r="F1167" s="133" t="s">
        <v>3777</v>
      </c>
    </row>
    <row r="1168" spans="2:6" s="25" customFormat="1" ht="14.25" customHeight="1" x14ac:dyDescent="0.2">
      <c r="B1168" s="118">
        <v>1164</v>
      </c>
      <c r="C1168" s="2" t="s">
        <v>41</v>
      </c>
      <c r="D1168" s="2" t="s">
        <v>41</v>
      </c>
      <c r="E1168" s="2" t="s">
        <v>484</v>
      </c>
      <c r="F1168" s="133" t="s">
        <v>3777</v>
      </c>
    </row>
    <row r="1169" spans="2:6" s="25" customFormat="1" ht="14.25" customHeight="1" x14ac:dyDescent="0.2">
      <c r="B1169" s="118">
        <v>1165</v>
      </c>
      <c r="C1169" s="2" t="s">
        <v>41</v>
      </c>
      <c r="D1169" s="2" t="s">
        <v>41</v>
      </c>
      <c r="E1169" s="2" t="s">
        <v>482</v>
      </c>
      <c r="F1169" s="133" t="s">
        <v>3777</v>
      </c>
    </row>
    <row r="1170" spans="2:6" s="25" customFormat="1" ht="14.25" customHeight="1" x14ac:dyDescent="0.2">
      <c r="B1170" s="118">
        <v>1166</v>
      </c>
      <c r="C1170" s="2" t="s">
        <v>41</v>
      </c>
      <c r="D1170" s="2" t="s">
        <v>41</v>
      </c>
      <c r="E1170" s="2" t="s">
        <v>480</v>
      </c>
      <c r="F1170" s="133" t="s">
        <v>3777</v>
      </c>
    </row>
    <row r="1171" spans="2:6" s="25" customFormat="1" ht="14.25" customHeight="1" x14ac:dyDescent="0.2">
      <c r="B1171" s="118">
        <v>1167</v>
      </c>
      <c r="C1171" s="2" t="s">
        <v>41</v>
      </c>
      <c r="D1171" s="2" t="s">
        <v>472</v>
      </c>
      <c r="E1171" s="2" t="s">
        <v>478</v>
      </c>
      <c r="F1171" s="133" t="s">
        <v>3777</v>
      </c>
    </row>
    <row r="1172" spans="2:6" s="25" customFormat="1" ht="14.25" customHeight="1" x14ac:dyDescent="0.2">
      <c r="B1172" s="118">
        <v>1168</v>
      </c>
      <c r="C1172" s="2" t="s">
        <v>41</v>
      </c>
      <c r="D1172" s="2" t="s">
        <v>472</v>
      </c>
      <c r="E1172" s="2" t="s">
        <v>476</v>
      </c>
      <c r="F1172" s="133" t="s">
        <v>3777</v>
      </c>
    </row>
    <row r="1173" spans="2:6" s="25" customFormat="1" ht="14.25" customHeight="1" x14ac:dyDescent="0.2">
      <c r="B1173" s="118">
        <v>1169</v>
      </c>
      <c r="C1173" s="2" t="s">
        <v>41</v>
      </c>
      <c r="D1173" s="2" t="s">
        <v>472</v>
      </c>
      <c r="E1173" s="2" t="s">
        <v>474</v>
      </c>
      <c r="F1173" s="133" t="s">
        <v>3777</v>
      </c>
    </row>
    <row r="1174" spans="2:6" s="25" customFormat="1" ht="14.25" customHeight="1" x14ac:dyDescent="0.2">
      <c r="B1174" s="118">
        <v>1170</v>
      </c>
      <c r="C1174" s="2" t="s">
        <v>41</v>
      </c>
      <c r="D1174" s="2" t="s">
        <v>472</v>
      </c>
      <c r="E1174" s="2" t="s">
        <v>471</v>
      </c>
      <c r="F1174" s="133" t="s">
        <v>3777</v>
      </c>
    </row>
    <row r="1175" spans="2:6" s="25" customFormat="1" ht="14.25" customHeight="1" x14ac:dyDescent="0.2">
      <c r="B1175" s="118">
        <v>1171</v>
      </c>
      <c r="C1175" s="2" t="s">
        <v>41</v>
      </c>
      <c r="D1175" s="2" t="s">
        <v>465</v>
      </c>
      <c r="E1175" s="2" t="s">
        <v>2493</v>
      </c>
      <c r="F1175" s="133" t="s">
        <v>3777</v>
      </c>
    </row>
    <row r="1176" spans="2:6" s="25" customFormat="1" ht="14.25" customHeight="1" x14ac:dyDescent="0.2">
      <c r="B1176" s="118">
        <v>1172</v>
      </c>
      <c r="C1176" s="2" t="s">
        <v>41</v>
      </c>
      <c r="D1176" s="2" t="s">
        <v>465</v>
      </c>
      <c r="E1176" s="2" t="s">
        <v>469</v>
      </c>
      <c r="F1176" s="133" t="s">
        <v>3777</v>
      </c>
    </row>
    <row r="1177" spans="2:6" s="25" customFormat="1" ht="14.25" customHeight="1" x14ac:dyDescent="0.2">
      <c r="B1177" s="118">
        <v>1173</v>
      </c>
      <c r="C1177" s="2" t="s">
        <v>41</v>
      </c>
      <c r="D1177" s="2" t="s">
        <v>465</v>
      </c>
      <c r="E1177" s="2" t="s">
        <v>467</v>
      </c>
      <c r="F1177" s="133" t="s">
        <v>3777</v>
      </c>
    </row>
    <row r="1178" spans="2:6" s="25" customFormat="1" ht="14.25" customHeight="1" x14ac:dyDescent="0.2">
      <c r="B1178" s="118">
        <v>1174</v>
      </c>
      <c r="C1178" s="2" t="s">
        <v>41</v>
      </c>
      <c r="D1178" s="2" t="s">
        <v>465</v>
      </c>
      <c r="E1178" s="2" t="s">
        <v>464</v>
      </c>
      <c r="F1178" s="133" t="s">
        <v>3777</v>
      </c>
    </row>
    <row r="1179" spans="2:6" s="25" customFormat="1" ht="14.25" customHeight="1" x14ac:dyDescent="0.2">
      <c r="B1179" s="118">
        <v>1175</v>
      </c>
      <c r="C1179" s="2" t="s">
        <v>41</v>
      </c>
      <c r="D1179" s="2" t="s">
        <v>452</v>
      </c>
      <c r="E1179" s="2" t="s">
        <v>462</v>
      </c>
      <c r="F1179" s="133" t="s">
        <v>3777</v>
      </c>
    </row>
    <row r="1180" spans="2:6" s="25" customFormat="1" ht="14.25" customHeight="1" x14ac:dyDescent="0.2">
      <c r="B1180" s="118">
        <v>1176</v>
      </c>
      <c r="C1180" s="2" t="s">
        <v>41</v>
      </c>
      <c r="D1180" s="2" t="s">
        <v>452</v>
      </c>
      <c r="E1180" s="2" t="s">
        <v>460</v>
      </c>
      <c r="F1180" s="133" t="s">
        <v>3777</v>
      </c>
    </row>
    <row r="1181" spans="2:6" s="25" customFormat="1" ht="14.25" customHeight="1" x14ac:dyDescent="0.2">
      <c r="B1181" s="118">
        <v>1177</v>
      </c>
      <c r="C1181" s="2" t="s">
        <v>41</v>
      </c>
      <c r="D1181" s="2" t="s">
        <v>452</v>
      </c>
      <c r="E1181" s="2" t="s">
        <v>458</v>
      </c>
      <c r="F1181" s="133" t="s">
        <v>3777</v>
      </c>
    </row>
    <row r="1182" spans="2:6" s="25" customFormat="1" ht="14.25" customHeight="1" x14ac:dyDescent="0.2">
      <c r="B1182" s="118">
        <v>1178</v>
      </c>
      <c r="C1182" s="2" t="s">
        <v>41</v>
      </c>
      <c r="D1182" s="2" t="s">
        <v>452</v>
      </c>
      <c r="E1182" s="2" t="s">
        <v>456</v>
      </c>
      <c r="F1182" s="133" t="s">
        <v>3777</v>
      </c>
    </row>
    <row r="1183" spans="2:6" s="25" customFormat="1" ht="14.25" customHeight="1" x14ac:dyDescent="0.2">
      <c r="B1183" s="118">
        <v>1179</v>
      </c>
      <c r="C1183" s="2" t="s">
        <v>41</v>
      </c>
      <c r="D1183" s="2" t="s">
        <v>452</v>
      </c>
      <c r="E1183" s="2" t="s">
        <v>454</v>
      </c>
      <c r="F1183" s="133" t="s">
        <v>3777</v>
      </c>
    </row>
    <row r="1184" spans="2:6" s="25" customFormat="1" ht="14.25" customHeight="1" x14ac:dyDescent="0.2">
      <c r="B1184" s="118">
        <v>1180</v>
      </c>
      <c r="C1184" s="2" t="s">
        <v>41</v>
      </c>
      <c r="D1184" s="2" t="s">
        <v>452</v>
      </c>
      <c r="E1184" s="2" t="s">
        <v>451</v>
      </c>
      <c r="F1184" s="133" t="s">
        <v>3777</v>
      </c>
    </row>
    <row r="1185" spans="2:6" s="25" customFormat="1" ht="14.25" customHeight="1" x14ac:dyDescent="0.2">
      <c r="B1185" s="118">
        <v>1181</v>
      </c>
      <c r="C1185" s="2" t="s">
        <v>41</v>
      </c>
      <c r="D1185" s="2" t="s">
        <v>426</v>
      </c>
      <c r="E1185" s="2" t="s">
        <v>449</v>
      </c>
      <c r="F1185" s="133" t="s">
        <v>3777</v>
      </c>
    </row>
    <row r="1186" spans="2:6" s="25" customFormat="1" ht="14.25" customHeight="1" x14ac:dyDescent="0.2">
      <c r="B1186" s="118">
        <v>1182</v>
      </c>
      <c r="C1186" s="2" t="s">
        <v>41</v>
      </c>
      <c r="D1186" s="2" t="s">
        <v>426</v>
      </c>
      <c r="E1186" s="2" t="s">
        <v>447</v>
      </c>
      <c r="F1186" s="161" t="s">
        <v>3775</v>
      </c>
    </row>
    <row r="1187" spans="2:6" s="25" customFormat="1" ht="14.25" customHeight="1" x14ac:dyDescent="0.2">
      <c r="B1187" s="118">
        <v>1183</v>
      </c>
      <c r="C1187" s="2" t="s">
        <v>41</v>
      </c>
      <c r="D1187" s="2" t="s">
        <v>426</v>
      </c>
      <c r="E1187" s="2" t="s">
        <v>445</v>
      </c>
      <c r="F1187" s="133" t="s">
        <v>3777</v>
      </c>
    </row>
    <row r="1188" spans="2:6" s="25" customFormat="1" ht="14.25" customHeight="1" x14ac:dyDescent="0.2">
      <c r="B1188" s="118">
        <v>1184</v>
      </c>
      <c r="C1188" s="2" t="s">
        <v>41</v>
      </c>
      <c r="D1188" s="2" t="s">
        <v>426</v>
      </c>
      <c r="E1188" s="2" t="s">
        <v>443</v>
      </c>
      <c r="F1188" s="133" t="s">
        <v>3777</v>
      </c>
    </row>
    <row r="1189" spans="2:6" s="25" customFormat="1" ht="14.25" customHeight="1" x14ac:dyDescent="0.2">
      <c r="B1189" s="118">
        <v>1185</v>
      </c>
      <c r="C1189" s="2" t="s">
        <v>41</v>
      </c>
      <c r="D1189" s="2" t="s">
        <v>426</v>
      </c>
      <c r="E1189" s="2" t="s">
        <v>1796</v>
      </c>
      <c r="F1189" s="133" t="s">
        <v>3777</v>
      </c>
    </row>
    <row r="1190" spans="2:6" s="25" customFormat="1" ht="14.25" customHeight="1" x14ac:dyDescent="0.2">
      <c r="B1190" s="118">
        <v>1186</v>
      </c>
      <c r="C1190" s="2" t="s">
        <v>41</v>
      </c>
      <c r="D1190" s="2" t="s">
        <v>426</v>
      </c>
      <c r="E1190" s="2" t="s">
        <v>441</v>
      </c>
      <c r="F1190" s="133" t="s">
        <v>3777</v>
      </c>
    </row>
    <row r="1191" spans="2:6" s="25" customFormat="1" ht="14.25" customHeight="1" x14ac:dyDescent="0.2">
      <c r="B1191" s="118">
        <v>1187</v>
      </c>
      <c r="C1191" s="2" t="s">
        <v>41</v>
      </c>
      <c r="D1191" s="2" t="s">
        <v>426</v>
      </c>
      <c r="E1191" s="2" t="s">
        <v>439</v>
      </c>
      <c r="F1191" s="133" t="s">
        <v>3777</v>
      </c>
    </row>
    <row r="1192" spans="2:6" s="25" customFormat="1" ht="14.25" customHeight="1" x14ac:dyDescent="0.2">
      <c r="B1192" s="118">
        <v>1188</v>
      </c>
      <c r="C1192" s="2" t="s">
        <v>41</v>
      </c>
      <c r="D1192" s="2" t="s">
        <v>426</v>
      </c>
      <c r="E1192" s="2" t="s">
        <v>437</v>
      </c>
      <c r="F1192" s="133" t="s">
        <v>3777</v>
      </c>
    </row>
    <row r="1193" spans="2:6" s="25" customFormat="1" ht="14.25" customHeight="1" x14ac:dyDescent="0.2">
      <c r="B1193" s="118">
        <v>1189</v>
      </c>
      <c r="C1193" s="2" t="s">
        <v>41</v>
      </c>
      <c r="D1193" s="2" t="s">
        <v>426</v>
      </c>
      <c r="E1193" s="2" t="s">
        <v>435</v>
      </c>
      <c r="F1193" s="133" t="s">
        <v>3777</v>
      </c>
    </row>
    <row r="1194" spans="2:6" s="25" customFormat="1" ht="14.25" customHeight="1" x14ac:dyDescent="0.2">
      <c r="B1194" s="118">
        <v>1190</v>
      </c>
      <c r="C1194" s="2" t="s">
        <v>41</v>
      </c>
      <c r="D1194" s="2" t="s">
        <v>426</v>
      </c>
      <c r="E1194" s="2" t="s">
        <v>433</v>
      </c>
      <c r="F1194" s="161" t="s">
        <v>3775</v>
      </c>
    </row>
    <row r="1195" spans="2:6" s="25" customFormat="1" ht="14.25" customHeight="1" x14ac:dyDescent="0.2">
      <c r="B1195" s="118">
        <v>1191</v>
      </c>
      <c r="C1195" s="2" t="s">
        <v>41</v>
      </c>
      <c r="D1195" s="2" t="s">
        <v>426</v>
      </c>
      <c r="E1195" s="2" t="s">
        <v>431</v>
      </c>
      <c r="F1195" s="161" t="s">
        <v>3775</v>
      </c>
    </row>
    <row r="1196" spans="2:6" s="25" customFormat="1" ht="14.25" customHeight="1" x14ac:dyDescent="0.2">
      <c r="B1196" s="118">
        <v>1192</v>
      </c>
      <c r="C1196" s="2" t="s">
        <v>41</v>
      </c>
      <c r="D1196" s="2" t="s">
        <v>426</v>
      </c>
      <c r="E1196" s="2" t="s">
        <v>115</v>
      </c>
      <c r="F1196" s="133" t="s">
        <v>3777</v>
      </c>
    </row>
    <row r="1197" spans="2:6" s="25" customFormat="1" ht="14.25" customHeight="1" x14ac:dyDescent="0.2">
      <c r="B1197" s="118">
        <v>1193</v>
      </c>
      <c r="C1197" s="2" t="s">
        <v>41</v>
      </c>
      <c r="D1197" s="2" t="s">
        <v>426</v>
      </c>
      <c r="E1197" s="2" t="s">
        <v>428</v>
      </c>
      <c r="F1197" s="133" t="s">
        <v>3777</v>
      </c>
    </row>
    <row r="1198" spans="2:6" s="25" customFormat="1" ht="14.25" customHeight="1" x14ac:dyDescent="0.2">
      <c r="B1198" s="118">
        <v>1194</v>
      </c>
      <c r="C1198" s="2" t="s">
        <v>41</v>
      </c>
      <c r="D1198" s="2" t="s">
        <v>426</v>
      </c>
      <c r="E1198" s="2" t="s">
        <v>425</v>
      </c>
      <c r="F1198" s="161" t="s">
        <v>3775</v>
      </c>
    </row>
    <row r="1199" spans="2:6" s="25" customFormat="1" ht="14.25" customHeight="1" x14ac:dyDescent="0.2">
      <c r="B1199" s="118">
        <v>1195</v>
      </c>
      <c r="C1199" s="2" t="s">
        <v>41</v>
      </c>
      <c r="D1199" s="2" t="s">
        <v>426</v>
      </c>
      <c r="E1199" s="2" t="s">
        <v>1794</v>
      </c>
      <c r="F1199" s="133" t="s">
        <v>3777</v>
      </c>
    </row>
    <row r="1200" spans="2:6" s="25" customFormat="1" ht="14.25" customHeight="1" x14ac:dyDescent="0.2">
      <c r="B1200" s="118">
        <v>1196</v>
      </c>
      <c r="C1200" s="2" t="s">
        <v>41</v>
      </c>
      <c r="D1200" s="2" t="s">
        <v>409</v>
      </c>
      <c r="E1200" s="2" t="s">
        <v>1792</v>
      </c>
      <c r="F1200" s="133" t="s">
        <v>3777</v>
      </c>
    </row>
    <row r="1201" spans="2:6" s="25" customFormat="1" ht="14.25" customHeight="1" x14ac:dyDescent="0.2">
      <c r="B1201" s="118">
        <v>1197</v>
      </c>
      <c r="C1201" s="2" t="s">
        <v>41</v>
      </c>
      <c r="D1201" s="2" t="s">
        <v>409</v>
      </c>
      <c r="E1201" s="2" t="s">
        <v>423</v>
      </c>
      <c r="F1201" s="133" t="s">
        <v>3777</v>
      </c>
    </row>
    <row r="1202" spans="2:6" s="25" customFormat="1" ht="14.25" customHeight="1" x14ac:dyDescent="0.2">
      <c r="B1202" s="118">
        <v>1198</v>
      </c>
      <c r="C1202" s="2" t="s">
        <v>41</v>
      </c>
      <c r="D1202" s="2" t="s">
        <v>409</v>
      </c>
      <c r="E1202" s="2" t="s">
        <v>1790</v>
      </c>
      <c r="F1202" s="133" t="s">
        <v>3777</v>
      </c>
    </row>
    <row r="1203" spans="2:6" s="25" customFormat="1" ht="14.25" customHeight="1" x14ac:dyDescent="0.2">
      <c r="B1203" s="118">
        <v>1199</v>
      </c>
      <c r="C1203" s="2" t="s">
        <v>41</v>
      </c>
      <c r="D1203" s="2" t="s">
        <v>409</v>
      </c>
      <c r="E1203" s="2" t="s">
        <v>421</v>
      </c>
      <c r="F1203" s="133" t="s">
        <v>3777</v>
      </c>
    </row>
    <row r="1204" spans="2:6" s="25" customFormat="1" ht="14.25" customHeight="1" x14ac:dyDescent="0.2">
      <c r="B1204" s="118">
        <v>1200</v>
      </c>
      <c r="C1204" s="2" t="s">
        <v>41</v>
      </c>
      <c r="D1204" s="2" t="s">
        <v>409</v>
      </c>
      <c r="E1204" s="2" t="s">
        <v>1788</v>
      </c>
      <c r="F1204" s="133" t="s">
        <v>3777</v>
      </c>
    </row>
    <row r="1205" spans="2:6" s="25" customFormat="1" ht="14.25" customHeight="1" x14ac:dyDescent="0.2">
      <c r="B1205" s="118">
        <v>1201</v>
      </c>
      <c r="C1205" s="2" t="s">
        <v>41</v>
      </c>
      <c r="D1205" s="2" t="s">
        <v>409</v>
      </c>
      <c r="E1205" s="2" t="s">
        <v>419</v>
      </c>
      <c r="F1205" s="133" t="s">
        <v>3777</v>
      </c>
    </row>
    <row r="1206" spans="2:6" s="25" customFormat="1" ht="14.25" customHeight="1" x14ac:dyDescent="0.2">
      <c r="B1206" s="118">
        <v>1202</v>
      </c>
      <c r="C1206" s="2" t="s">
        <v>41</v>
      </c>
      <c r="D1206" s="2" t="s">
        <v>409</v>
      </c>
      <c r="E1206" s="2" t="s">
        <v>417</v>
      </c>
      <c r="F1206" s="133" t="s">
        <v>3777</v>
      </c>
    </row>
    <row r="1207" spans="2:6" s="25" customFormat="1" ht="14.25" customHeight="1" x14ac:dyDescent="0.2">
      <c r="B1207" s="118">
        <v>1203</v>
      </c>
      <c r="C1207" s="2" t="s">
        <v>41</v>
      </c>
      <c r="D1207" s="2" t="s">
        <v>409</v>
      </c>
      <c r="E1207" s="2" t="s">
        <v>415</v>
      </c>
      <c r="F1207" s="133" t="s">
        <v>3777</v>
      </c>
    </row>
    <row r="1208" spans="2:6" s="25" customFormat="1" ht="14.25" customHeight="1" x14ac:dyDescent="0.2">
      <c r="B1208" s="118">
        <v>1204</v>
      </c>
      <c r="C1208" s="2" t="s">
        <v>41</v>
      </c>
      <c r="D1208" s="2" t="s">
        <v>409</v>
      </c>
      <c r="E1208" s="2" t="s">
        <v>413</v>
      </c>
      <c r="F1208" s="133" t="s">
        <v>3777</v>
      </c>
    </row>
    <row r="1209" spans="2:6" s="25" customFormat="1" ht="14.25" customHeight="1" x14ac:dyDescent="0.2">
      <c r="B1209" s="118">
        <v>1205</v>
      </c>
      <c r="C1209" s="2" t="s">
        <v>41</v>
      </c>
      <c r="D1209" s="2" t="s">
        <v>409</v>
      </c>
      <c r="E1209" s="2" t="s">
        <v>411</v>
      </c>
      <c r="F1209" s="133" t="s">
        <v>3777</v>
      </c>
    </row>
    <row r="1210" spans="2:6" s="25" customFormat="1" ht="14.25" customHeight="1" x14ac:dyDescent="0.2">
      <c r="B1210" s="118">
        <v>1206</v>
      </c>
      <c r="C1210" s="2" t="s">
        <v>41</v>
      </c>
      <c r="D1210" s="2" t="s">
        <v>409</v>
      </c>
      <c r="E1210" s="2" t="s">
        <v>408</v>
      </c>
      <c r="F1210" s="133" t="s">
        <v>3777</v>
      </c>
    </row>
    <row r="1211" spans="2:6" s="25" customFormat="1" ht="14.25" customHeight="1" x14ac:dyDescent="0.2">
      <c r="B1211" s="118">
        <v>1207</v>
      </c>
      <c r="C1211" s="2" t="s">
        <v>41</v>
      </c>
      <c r="D1211" s="2" t="s">
        <v>374</v>
      </c>
      <c r="E1211" s="2" t="s">
        <v>406</v>
      </c>
      <c r="F1211" s="133" t="s">
        <v>3777</v>
      </c>
    </row>
    <row r="1212" spans="2:6" s="25" customFormat="1" ht="14.25" customHeight="1" x14ac:dyDescent="0.2">
      <c r="B1212" s="118">
        <v>1208</v>
      </c>
      <c r="C1212" s="2" t="s">
        <v>41</v>
      </c>
      <c r="D1212" s="2" t="s">
        <v>374</v>
      </c>
      <c r="E1212" s="2" t="s">
        <v>404</v>
      </c>
      <c r="F1212" s="133" t="s">
        <v>3777</v>
      </c>
    </row>
    <row r="1213" spans="2:6" s="25" customFormat="1" ht="14.25" customHeight="1" x14ac:dyDescent="0.2">
      <c r="B1213" s="118">
        <v>1209</v>
      </c>
      <c r="C1213" s="2" t="s">
        <v>41</v>
      </c>
      <c r="D1213" s="2" t="s">
        <v>374</v>
      </c>
      <c r="E1213" s="2" t="s">
        <v>402</v>
      </c>
      <c r="F1213" s="133" t="s">
        <v>3777</v>
      </c>
    </row>
    <row r="1214" spans="2:6" s="25" customFormat="1" ht="14.25" customHeight="1" x14ac:dyDescent="0.2">
      <c r="B1214" s="118">
        <v>1210</v>
      </c>
      <c r="C1214" s="2" t="s">
        <v>41</v>
      </c>
      <c r="D1214" s="2" t="s">
        <v>374</v>
      </c>
      <c r="E1214" s="2" t="s">
        <v>400</v>
      </c>
      <c r="F1214" s="133" t="s">
        <v>3777</v>
      </c>
    </row>
    <row r="1215" spans="2:6" s="25" customFormat="1" ht="14.25" customHeight="1" x14ac:dyDescent="0.2">
      <c r="B1215" s="118">
        <v>1211</v>
      </c>
      <c r="C1215" s="2" t="s">
        <v>41</v>
      </c>
      <c r="D1215" s="2" t="s">
        <v>374</v>
      </c>
      <c r="E1215" s="2" t="s">
        <v>1786</v>
      </c>
      <c r="F1215" s="133" t="s">
        <v>3777</v>
      </c>
    </row>
    <row r="1216" spans="2:6" s="25" customFormat="1" ht="14.25" customHeight="1" x14ac:dyDescent="0.2">
      <c r="B1216" s="118">
        <v>1212</v>
      </c>
      <c r="C1216" s="2" t="s">
        <v>41</v>
      </c>
      <c r="D1216" s="2" t="s">
        <v>374</v>
      </c>
      <c r="E1216" s="2" t="s">
        <v>398</v>
      </c>
      <c r="F1216" s="133" t="s">
        <v>3777</v>
      </c>
    </row>
    <row r="1217" spans="2:6" s="25" customFormat="1" ht="14.25" customHeight="1" x14ac:dyDescent="0.2">
      <c r="B1217" s="118">
        <v>1213</v>
      </c>
      <c r="C1217" s="2" t="s">
        <v>41</v>
      </c>
      <c r="D1217" s="2" t="s">
        <v>374</v>
      </c>
      <c r="E1217" s="2" t="s">
        <v>396</v>
      </c>
      <c r="F1217" s="133" t="s">
        <v>3777</v>
      </c>
    </row>
    <row r="1218" spans="2:6" s="25" customFormat="1" ht="14.25" customHeight="1" x14ac:dyDescent="0.2">
      <c r="B1218" s="118">
        <v>1214</v>
      </c>
      <c r="C1218" s="2" t="s">
        <v>41</v>
      </c>
      <c r="D1218" s="2" t="s">
        <v>374</v>
      </c>
      <c r="E1218" s="2" t="s">
        <v>374</v>
      </c>
      <c r="F1218" s="161" t="s">
        <v>3775</v>
      </c>
    </row>
    <row r="1219" spans="2:6" s="25" customFormat="1" ht="14.25" customHeight="1" x14ac:dyDescent="0.2">
      <c r="B1219" s="118">
        <v>1215</v>
      </c>
      <c r="C1219" s="2" t="s">
        <v>41</v>
      </c>
      <c r="D1219" s="2" t="s">
        <v>374</v>
      </c>
      <c r="E1219" s="2" t="s">
        <v>1783</v>
      </c>
      <c r="F1219" s="133" t="s">
        <v>3777</v>
      </c>
    </row>
    <row r="1220" spans="2:6" s="25" customFormat="1" ht="14.25" customHeight="1" x14ac:dyDescent="0.2">
      <c r="B1220" s="118">
        <v>1216</v>
      </c>
      <c r="C1220" s="2" t="s">
        <v>41</v>
      </c>
      <c r="D1220" s="2" t="s">
        <v>374</v>
      </c>
      <c r="E1220" s="2" t="s">
        <v>394</v>
      </c>
      <c r="F1220" s="133" t="s">
        <v>3777</v>
      </c>
    </row>
    <row r="1221" spans="2:6" s="25" customFormat="1" ht="14.25" customHeight="1" x14ac:dyDescent="0.2">
      <c r="B1221" s="118">
        <v>1217</v>
      </c>
      <c r="C1221" s="2" t="s">
        <v>41</v>
      </c>
      <c r="D1221" s="2" t="s">
        <v>374</v>
      </c>
      <c r="E1221" s="2" t="s">
        <v>1731</v>
      </c>
      <c r="F1221" s="133" t="s">
        <v>3777</v>
      </c>
    </row>
    <row r="1222" spans="2:6" s="25" customFormat="1" ht="14.25" customHeight="1" x14ac:dyDescent="0.2">
      <c r="B1222" s="118">
        <v>1218</v>
      </c>
      <c r="C1222" s="2" t="s">
        <v>41</v>
      </c>
      <c r="D1222" s="2" t="s">
        <v>374</v>
      </c>
      <c r="E1222" s="2" t="s">
        <v>1780</v>
      </c>
      <c r="F1222" s="133" t="s">
        <v>3777</v>
      </c>
    </row>
    <row r="1223" spans="2:6" s="25" customFormat="1" ht="14.25" customHeight="1" x14ac:dyDescent="0.2">
      <c r="B1223" s="118">
        <v>1219</v>
      </c>
      <c r="C1223" s="2" t="s">
        <v>41</v>
      </c>
      <c r="D1223" s="2" t="s">
        <v>374</v>
      </c>
      <c r="E1223" s="2" t="s">
        <v>392</v>
      </c>
      <c r="F1223" s="133" t="s">
        <v>3777</v>
      </c>
    </row>
    <row r="1224" spans="2:6" s="25" customFormat="1" ht="14.25" customHeight="1" x14ac:dyDescent="0.2">
      <c r="B1224" s="118">
        <v>1220</v>
      </c>
      <c r="C1224" s="2" t="s">
        <v>41</v>
      </c>
      <c r="D1224" s="2" t="s">
        <v>374</v>
      </c>
      <c r="E1224" s="2" t="s">
        <v>1778</v>
      </c>
      <c r="F1224" s="133" t="s">
        <v>3777</v>
      </c>
    </row>
    <row r="1225" spans="2:6" s="25" customFormat="1" ht="14.25" customHeight="1" x14ac:dyDescent="0.2">
      <c r="B1225" s="118">
        <v>1221</v>
      </c>
      <c r="C1225" s="2" t="s">
        <v>41</v>
      </c>
      <c r="D1225" s="2" t="s">
        <v>374</v>
      </c>
      <c r="E1225" s="2" t="s">
        <v>115</v>
      </c>
      <c r="F1225" s="133" t="s">
        <v>3777</v>
      </c>
    </row>
    <row r="1226" spans="2:6" s="25" customFormat="1" ht="14.25" customHeight="1" x14ac:dyDescent="0.2">
      <c r="B1226" s="118">
        <v>1222</v>
      </c>
      <c r="C1226" s="2" t="s">
        <v>41</v>
      </c>
      <c r="D1226" s="2" t="s">
        <v>374</v>
      </c>
      <c r="E1226" s="2" t="s">
        <v>390</v>
      </c>
      <c r="F1226" s="133" t="s">
        <v>3777</v>
      </c>
    </row>
    <row r="1227" spans="2:6" s="25" customFormat="1" ht="14.25" customHeight="1" x14ac:dyDescent="0.2">
      <c r="B1227" s="118">
        <v>1223</v>
      </c>
      <c r="C1227" s="2" t="s">
        <v>41</v>
      </c>
      <c r="D1227" s="2" t="s">
        <v>374</v>
      </c>
      <c r="E1227" s="2" t="s">
        <v>388</v>
      </c>
      <c r="F1227" s="133" t="s">
        <v>3777</v>
      </c>
    </row>
    <row r="1228" spans="2:6" s="25" customFormat="1" ht="14.25" customHeight="1" x14ac:dyDescent="0.2">
      <c r="B1228" s="118">
        <v>1224</v>
      </c>
      <c r="C1228" s="2" t="s">
        <v>41</v>
      </c>
      <c r="D1228" s="2" t="s">
        <v>374</v>
      </c>
      <c r="E1228" s="2" t="s">
        <v>1775</v>
      </c>
      <c r="F1228" s="133" t="s">
        <v>3777</v>
      </c>
    </row>
    <row r="1229" spans="2:6" s="25" customFormat="1" ht="14.25" customHeight="1" x14ac:dyDescent="0.2">
      <c r="B1229" s="118">
        <v>1225</v>
      </c>
      <c r="C1229" s="2" t="s">
        <v>41</v>
      </c>
      <c r="D1229" s="2" t="s">
        <v>374</v>
      </c>
      <c r="E1229" s="2" t="s">
        <v>386</v>
      </c>
      <c r="F1229" s="133" t="s">
        <v>3777</v>
      </c>
    </row>
    <row r="1230" spans="2:6" s="25" customFormat="1" ht="14.25" customHeight="1" x14ac:dyDescent="0.2">
      <c r="B1230" s="118">
        <v>1226</v>
      </c>
      <c r="C1230" s="2" t="s">
        <v>41</v>
      </c>
      <c r="D1230" s="2" t="s">
        <v>374</v>
      </c>
      <c r="E1230" s="2" t="s">
        <v>384</v>
      </c>
      <c r="F1230" s="133" t="s">
        <v>3777</v>
      </c>
    </row>
    <row r="1231" spans="2:6" s="25" customFormat="1" ht="14.25" customHeight="1" x14ac:dyDescent="0.2">
      <c r="B1231" s="118">
        <v>1227</v>
      </c>
      <c r="C1231" s="2" t="s">
        <v>41</v>
      </c>
      <c r="D1231" s="2" t="s">
        <v>374</v>
      </c>
      <c r="E1231" s="2" t="s">
        <v>382</v>
      </c>
      <c r="F1231" s="133" t="s">
        <v>3777</v>
      </c>
    </row>
    <row r="1232" spans="2:6" s="25" customFormat="1" ht="14.25" customHeight="1" x14ac:dyDescent="0.2">
      <c r="B1232" s="118">
        <v>1228</v>
      </c>
      <c r="C1232" s="2" t="s">
        <v>41</v>
      </c>
      <c r="D1232" s="2" t="s">
        <v>374</v>
      </c>
      <c r="E1232" s="2" t="s">
        <v>1773</v>
      </c>
      <c r="F1232" s="133" t="s">
        <v>3777</v>
      </c>
    </row>
    <row r="1233" spans="2:6" s="25" customFormat="1" ht="14.25" customHeight="1" x14ac:dyDescent="0.2">
      <c r="B1233" s="118">
        <v>1229</v>
      </c>
      <c r="C1233" s="2" t="s">
        <v>41</v>
      </c>
      <c r="D1233" s="2" t="s">
        <v>374</v>
      </c>
      <c r="E1233" s="2" t="s">
        <v>1771</v>
      </c>
      <c r="F1233" s="133" t="s">
        <v>3777</v>
      </c>
    </row>
    <row r="1234" spans="2:6" s="25" customFormat="1" ht="14.25" customHeight="1" x14ac:dyDescent="0.2">
      <c r="B1234" s="118">
        <v>1230</v>
      </c>
      <c r="C1234" s="2" t="s">
        <v>41</v>
      </c>
      <c r="D1234" s="2" t="s">
        <v>374</v>
      </c>
      <c r="E1234" s="2" t="s">
        <v>1769</v>
      </c>
      <c r="F1234" s="133" t="s">
        <v>3777</v>
      </c>
    </row>
    <row r="1235" spans="2:6" s="25" customFormat="1" ht="14.25" customHeight="1" x14ac:dyDescent="0.2">
      <c r="B1235" s="118">
        <v>1231</v>
      </c>
      <c r="C1235" s="2" t="s">
        <v>41</v>
      </c>
      <c r="D1235" s="2" t="s">
        <v>374</v>
      </c>
      <c r="E1235" s="2" t="s">
        <v>1767</v>
      </c>
      <c r="F1235" s="133" t="s">
        <v>3777</v>
      </c>
    </row>
    <row r="1236" spans="2:6" s="25" customFormat="1" ht="14.25" customHeight="1" x14ac:dyDescent="0.2">
      <c r="B1236" s="118">
        <v>1232</v>
      </c>
      <c r="C1236" s="2" t="s">
        <v>41</v>
      </c>
      <c r="D1236" s="2" t="s">
        <v>374</v>
      </c>
      <c r="E1236" s="2" t="s">
        <v>380</v>
      </c>
      <c r="F1236" s="133" t="s">
        <v>3777</v>
      </c>
    </row>
    <row r="1237" spans="2:6" s="25" customFormat="1" ht="14.25" customHeight="1" x14ac:dyDescent="0.2">
      <c r="B1237" s="118">
        <v>1233</v>
      </c>
      <c r="C1237" s="2" t="s">
        <v>41</v>
      </c>
      <c r="D1237" s="2" t="s">
        <v>374</v>
      </c>
      <c r="E1237" s="2" t="s">
        <v>378</v>
      </c>
      <c r="F1237" s="133" t="s">
        <v>3777</v>
      </c>
    </row>
    <row r="1238" spans="2:6" s="25" customFormat="1" ht="14.25" customHeight="1" x14ac:dyDescent="0.2">
      <c r="B1238" s="118">
        <v>1234</v>
      </c>
      <c r="C1238" s="2" t="s">
        <v>41</v>
      </c>
      <c r="D1238" s="2" t="s">
        <v>374</v>
      </c>
      <c r="E1238" s="2" t="s">
        <v>376</v>
      </c>
      <c r="F1238" s="133" t="s">
        <v>3777</v>
      </c>
    </row>
    <row r="1239" spans="2:6" s="25" customFormat="1" ht="14.25" customHeight="1" x14ac:dyDescent="0.2">
      <c r="B1239" s="118">
        <v>1235</v>
      </c>
      <c r="C1239" s="2" t="s">
        <v>41</v>
      </c>
      <c r="D1239" s="2" t="s">
        <v>374</v>
      </c>
      <c r="E1239" s="2" t="s">
        <v>1765</v>
      </c>
      <c r="F1239" s="161" t="s">
        <v>3775</v>
      </c>
    </row>
    <row r="1240" spans="2:6" s="25" customFormat="1" ht="14.25" customHeight="1" x14ac:dyDescent="0.2">
      <c r="B1240" s="118">
        <v>1236</v>
      </c>
      <c r="C1240" s="2" t="s">
        <v>41</v>
      </c>
      <c r="D1240" s="2" t="s">
        <v>374</v>
      </c>
      <c r="E1240" s="2" t="s">
        <v>1763</v>
      </c>
      <c r="F1240" s="133" t="s">
        <v>3777</v>
      </c>
    </row>
    <row r="1241" spans="2:6" s="25" customFormat="1" ht="14.25" customHeight="1" x14ac:dyDescent="0.2">
      <c r="B1241" s="118">
        <v>1237</v>
      </c>
      <c r="C1241" s="2" t="s">
        <v>41</v>
      </c>
      <c r="D1241" s="2" t="s">
        <v>374</v>
      </c>
      <c r="E1241" s="2" t="s">
        <v>373</v>
      </c>
      <c r="F1241" s="133" t="s">
        <v>3777</v>
      </c>
    </row>
    <row r="1242" spans="2:6" s="25" customFormat="1" ht="14.25" customHeight="1" x14ac:dyDescent="0.2">
      <c r="B1242" s="118">
        <v>1238</v>
      </c>
      <c r="C1242" s="2" t="s">
        <v>41</v>
      </c>
      <c r="D1242" s="2" t="s">
        <v>360</v>
      </c>
      <c r="E1242" s="2" t="s">
        <v>1761</v>
      </c>
      <c r="F1242" s="133" t="s">
        <v>3777</v>
      </c>
    </row>
    <row r="1243" spans="2:6" s="25" customFormat="1" ht="14.25" customHeight="1" x14ac:dyDescent="0.2">
      <c r="B1243" s="118">
        <v>1239</v>
      </c>
      <c r="C1243" s="2" t="s">
        <v>41</v>
      </c>
      <c r="D1243" s="2" t="s">
        <v>360</v>
      </c>
      <c r="E1243" s="2" t="s">
        <v>371</v>
      </c>
      <c r="F1243" s="133" t="s">
        <v>3777</v>
      </c>
    </row>
    <row r="1244" spans="2:6" s="25" customFormat="1" ht="14.25" customHeight="1" x14ac:dyDescent="0.2">
      <c r="B1244" s="118">
        <v>1240</v>
      </c>
      <c r="C1244" s="2" t="s">
        <v>41</v>
      </c>
      <c r="D1244" s="2" t="s">
        <v>360</v>
      </c>
      <c r="E1244" s="2" t="s">
        <v>1759</v>
      </c>
      <c r="F1244" s="161" t="s">
        <v>3775</v>
      </c>
    </row>
    <row r="1245" spans="2:6" s="25" customFormat="1" ht="14.25" customHeight="1" x14ac:dyDescent="0.2">
      <c r="B1245" s="118">
        <v>1241</v>
      </c>
      <c r="C1245" s="2" t="s">
        <v>41</v>
      </c>
      <c r="D1245" s="2" t="s">
        <v>360</v>
      </c>
      <c r="E1245" s="2" t="s">
        <v>369</v>
      </c>
      <c r="F1245" s="133" t="s">
        <v>3777</v>
      </c>
    </row>
    <row r="1246" spans="2:6" s="25" customFormat="1" ht="14.25" customHeight="1" x14ac:dyDescent="0.2">
      <c r="B1246" s="118">
        <v>1242</v>
      </c>
      <c r="C1246" s="2" t="s">
        <v>41</v>
      </c>
      <c r="D1246" s="2" t="s">
        <v>360</v>
      </c>
      <c r="E1246" s="2" t="s">
        <v>360</v>
      </c>
      <c r="F1246" s="133" t="s">
        <v>3777</v>
      </c>
    </row>
    <row r="1247" spans="2:6" s="25" customFormat="1" ht="14.25" customHeight="1" x14ac:dyDescent="0.2">
      <c r="B1247" s="118">
        <v>1243</v>
      </c>
      <c r="C1247" s="2" t="s">
        <v>41</v>
      </c>
      <c r="D1247" s="2" t="s">
        <v>360</v>
      </c>
      <c r="E1247" s="2" t="s">
        <v>1757</v>
      </c>
      <c r="F1247" s="133" t="s">
        <v>3777</v>
      </c>
    </row>
    <row r="1248" spans="2:6" s="25" customFormat="1" ht="14.25" customHeight="1" x14ac:dyDescent="0.2">
      <c r="B1248" s="118">
        <v>1244</v>
      </c>
      <c r="C1248" s="2" t="s">
        <v>41</v>
      </c>
      <c r="D1248" s="2" t="s">
        <v>360</v>
      </c>
      <c r="E1248" s="2" t="s">
        <v>366</v>
      </c>
      <c r="F1248" s="133" t="s">
        <v>3777</v>
      </c>
    </row>
    <row r="1249" spans="2:6" s="25" customFormat="1" ht="14.25" customHeight="1" x14ac:dyDescent="0.2">
      <c r="B1249" s="118">
        <v>1245</v>
      </c>
      <c r="C1249" s="2" t="s">
        <v>41</v>
      </c>
      <c r="D1249" s="2" t="s">
        <v>360</v>
      </c>
      <c r="E1249" s="2" t="s">
        <v>1755</v>
      </c>
      <c r="F1249" s="133" t="s">
        <v>3777</v>
      </c>
    </row>
    <row r="1250" spans="2:6" s="25" customFormat="1" ht="14.25" customHeight="1" x14ac:dyDescent="0.2">
      <c r="B1250" s="118">
        <v>1246</v>
      </c>
      <c r="C1250" s="2" t="s">
        <v>41</v>
      </c>
      <c r="D1250" s="2" t="s">
        <v>360</v>
      </c>
      <c r="E1250" s="2" t="s">
        <v>364</v>
      </c>
      <c r="F1250" s="133" t="s">
        <v>3777</v>
      </c>
    </row>
    <row r="1251" spans="2:6" s="25" customFormat="1" ht="14.25" customHeight="1" x14ac:dyDescent="0.2">
      <c r="B1251" s="118">
        <v>1247</v>
      </c>
      <c r="C1251" s="2" t="s">
        <v>41</v>
      </c>
      <c r="D1251" s="2" t="s">
        <v>360</v>
      </c>
      <c r="E1251" s="2" t="s">
        <v>362</v>
      </c>
      <c r="F1251" s="161" t="s">
        <v>3775</v>
      </c>
    </row>
    <row r="1252" spans="2:6" s="25" customFormat="1" ht="14.25" customHeight="1" x14ac:dyDescent="0.2">
      <c r="B1252" s="118">
        <v>1248</v>
      </c>
      <c r="C1252" s="2" t="s">
        <v>41</v>
      </c>
      <c r="D1252" s="2" t="s">
        <v>360</v>
      </c>
      <c r="E1252" s="2" t="s">
        <v>359</v>
      </c>
      <c r="F1252" s="133" t="s">
        <v>3777</v>
      </c>
    </row>
    <row r="1253" spans="2:6" s="25" customFormat="1" ht="14.25" customHeight="1" x14ac:dyDescent="0.2">
      <c r="B1253" s="118">
        <v>1249</v>
      </c>
      <c r="C1253" s="2" t="s">
        <v>41</v>
      </c>
      <c r="D1253" s="2" t="s">
        <v>351</v>
      </c>
      <c r="E1253" s="2" t="s">
        <v>357</v>
      </c>
      <c r="F1253" s="133" t="s">
        <v>3777</v>
      </c>
    </row>
    <row r="1254" spans="2:6" s="25" customFormat="1" ht="14.25" customHeight="1" x14ac:dyDescent="0.2">
      <c r="B1254" s="118">
        <v>1250</v>
      </c>
      <c r="C1254" s="2" t="s">
        <v>41</v>
      </c>
      <c r="D1254" s="2" t="s">
        <v>351</v>
      </c>
      <c r="E1254" s="2" t="s">
        <v>355</v>
      </c>
      <c r="F1254" s="133" t="s">
        <v>3777</v>
      </c>
    </row>
    <row r="1255" spans="2:6" s="25" customFormat="1" ht="14.25" customHeight="1" x14ac:dyDescent="0.2">
      <c r="B1255" s="118">
        <v>1251</v>
      </c>
      <c r="C1255" s="2" t="s">
        <v>41</v>
      </c>
      <c r="D1255" s="2" t="s">
        <v>351</v>
      </c>
      <c r="E1255" s="2" t="s">
        <v>1753</v>
      </c>
      <c r="F1255" s="133" t="s">
        <v>3777</v>
      </c>
    </row>
    <row r="1256" spans="2:6" s="25" customFormat="1" ht="14.25" customHeight="1" x14ac:dyDescent="0.2">
      <c r="B1256" s="118">
        <v>1252</v>
      </c>
      <c r="C1256" s="2" t="s">
        <v>41</v>
      </c>
      <c r="D1256" s="2" t="s">
        <v>351</v>
      </c>
      <c r="E1256" s="2" t="s">
        <v>353</v>
      </c>
      <c r="F1256" s="133" t="s">
        <v>3777</v>
      </c>
    </row>
    <row r="1257" spans="2:6" s="25" customFormat="1" ht="14.25" customHeight="1" x14ac:dyDescent="0.2">
      <c r="B1257" s="118">
        <v>1253</v>
      </c>
      <c r="C1257" s="2" t="s">
        <v>41</v>
      </c>
      <c r="D1257" s="2" t="s">
        <v>351</v>
      </c>
      <c r="E1257" s="2" t="s">
        <v>350</v>
      </c>
      <c r="F1257" s="133" t="s">
        <v>3777</v>
      </c>
    </row>
    <row r="1258" spans="2:6" s="25" customFormat="1" ht="14.25" customHeight="1" x14ac:dyDescent="0.2">
      <c r="B1258" s="118">
        <v>1254</v>
      </c>
      <c r="C1258" s="2" t="s">
        <v>41</v>
      </c>
      <c r="D1258" s="2" t="s">
        <v>327</v>
      </c>
      <c r="E1258" s="2" t="s">
        <v>1751</v>
      </c>
      <c r="F1258" s="133" t="s">
        <v>3777</v>
      </c>
    </row>
    <row r="1259" spans="2:6" s="25" customFormat="1" ht="14.25" customHeight="1" x14ac:dyDescent="0.2">
      <c r="B1259" s="118">
        <v>1255</v>
      </c>
      <c r="C1259" s="2" t="s">
        <v>41</v>
      </c>
      <c r="D1259" s="2" t="s">
        <v>327</v>
      </c>
      <c r="E1259" s="2" t="s">
        <v>1749</v>
      </c>
      <c r="F1259" s="133" t="s">
        <v>3777</v>
      </c>
    </row>
    <row r="1260" spans="2:6" s="25" customFormat="1" ht="14.25" customHeight="1" x14ac:dyDescent="0.2">
      <c r="B1260" s="118">
        <v>1256</v>
      </c>
      <c r="C1260" s="2" t="s">
        <v>41</v>
      </c>
      <c r="D1260" s="2" t="s">
        <v>327</v>
      </c>
      <c r="E1260" s="2" t="s">
        <v>348</v>
      </c>
      <c r="F1260" s="133" t="s">
        <v>3777</v>
      </c>
    </row>
    <row r="1261" spans="2:6" s="25" customFormat="1" ht="14.25" customHeight="1" x14ac:dyDescent="0.2">
      <c r="B1261" s="118">
        <v>1257</v>
      </c>
      <c r="C1261" s="2" t="s">
        <v>41</v>
      </c>
      <c r="D1261" s="2" t="s">
        <v>327</v>
      </c>
      <c r="E1261" s="2" t="s">
        <v>206</v>
      </c>
      <c r="F1261" s="133" t="s">
        <v>3777</v>
      </c>
    </row>
    <row r="1262" spans="2:6" s="25" customFormat="1" ht="14.25" customHeight="1" x14ac:dyDescent="0.2">
      <c r="B1262" s="118">
        <v>1258</v>
      </c>
      <c r="C1262" s="2" t="s">
        <v>41</v>
      </c>
      <c r="D1262" s="2" t="s">
        <v>327</v>
      </c>
      <c r="E1262" s="2" t="s">
        <v>1747</v>
      </c>
      <c r="F1262" s="133" t="s">
        <v>3777</v>
      </c>
    </row>
    <row r="1263" spans="2:6" s="25" customFormat="1" ht="14.25" customHeight="1" x14ac:dyDescent="0.2">
      <c r="B1263" s="118">
        <v>1259</v>
      </c>
      <c r="C1263" s="2" t="s">
        <v>41</v>
      </c>
      <c r="D1263" s="2" t="s">
        <v>327</v>
      </c>
      <c r="E1263" s="2" t="s">
        <v>1745</v>
      </c>
      <c r="F1263" s="133" t="s">
        <v>3777</v>
      </c>
    </row>
    <row r="1264" spans="2:6" s="25" customFormat="1" ht="14.25" customHeight="1" x14ac:dyDescent="0.2">
      <c r="B1264" s="118">
        <v>1260</v>
      </c>
      <c r="C1264" s="2" t="s">
        <v>41</v>
      </c>
      <c r="D1264" s="2" t="s">
        <v>327</v>
      </c>
      <c r="E1264" s="2" t="s">
        <v>1743</v>
      </c>
      <c r="F1264" s="133" t="s">
        <v>3777</v>
      </c>
    </row>
    <row r="1265" spans="2:6" s="25" customFormat="1" ht="14.25" customHeight="1" x14ac:dyDescent="0.2">
      <c r="B1265" s="118">
        <v>1261</v>
      </c>
      <c r="C1265" s="2" t="s">
        <v>41</v>
      </c>
      <c r="D1265" s="2" t="s">
        <v>327</v>
      </c>
      <c r="E1265" s="2" t="s">
        <v>1741</v>
      </c>
      <c r="F1265" s="133" t="s">
        <v>3777</v>
      </c>
    </row>
    <row r="1266" spans="2:6" s="25" customFormat="1" ht="14.25" customHeight="1" x14ac:dyDescent="0.2">
      <c r="B1266" s="118">
        <v>1262</v>
      </c>
      <c r="C1266" s="2" t="s">
        <v>41</v>
      </c>
      <c r="D1266" s="2" t="s">
        <v>327</v>
      </c>
      <c r="E1266" s="2" t="s">
        <v>345</v>
      </c>
      <c r="F1266" s="133" t="s">
        <v>3777</v>
      </c>
    </row>
    <row r="1267" spans="2:6" s="25" customFormat="1" ht="14.25" customHeight="1" x14ac:dyDescent="0.2">
      <c r="B1267" s="118">
        <v>1263</v>
      </c>
      <c r="C1267" s="2" t="s">
        <v>41</v>
      </c>
      <c r="D1267" s="2" t="s">
        <v>327</v>
      </c>
      <c r="E1267" s="2" t="s">
        <v>1739</v>
      </c>
      <c r="F1267" s="133" t="s">
        <v>3777</v>
      </c>
    </row>
    <row r="1268" spans="2:6" s="25" customFormat="1" ht="14.25" customHeight="1" x14ac:dyDescent="0.2">
      <c r="B1268" s="118">
        <v>1264</v>
      </c>
      <c r="C1268" s="2" t="s">
        <v>41</v>
      </c>
      <c r="D1268" s="2" t="s">
        <v>327</v>
      </c>
      <c r="E1268" s="2" t="s">
        <v>343</v>
      </c>
      <c r="F1268" s="133" t="s">
        <v>3777</v>
      </c>
    </row>
    <row r="1269" spans="2:6" s="25" customFormat="1" ht="14.25" customHeight="1" x14ac:dyDescent="0.2">
      <c r="B1269" s="118">
        <v>1265</v>
      </c>
      <c r="C1269" s="2" t="s">
        <v>41</v>
      </c>
      <c r="D1269" s="2" t="s">
        <v>327</v>
      </c>
      <c r="E1269" s="2" t="s">
        <v>341</v>
      </c>
      <c r="F1269" s="133" t="s">
        <v>3777</v>
      </c>
    </row>
    <row r="1270" spans="2:6" s="25" customFormat="1" ht="14.25" customHeight="1" x14ac:dyDescent="0.2">
      <c r="B1270" s="118">
        <v>1266</v>
      </c>
      <c r="C1270" s="2" t="s">
        <v>41</v>
      </c>
      <c r="D1270" s="2" t="s">
        <v>327</v>
      </c>
      <c r="E1270" s="2" t="s">
        <v>1737</v>
      </c>
      <c r="F1270" s="133" t="s">
        <v>3777</v>
      </c>
    </row>
    <row r="1271" spans="2:6" s="25" customFormat="1" ht="14.25" customHeight="1" x14ac:dyDescent="0.2">
      <c r="B1271" s="118">
        <v>1267</v>
      </c>
      <c r="C1271" s="2" t="s">
        <v>41</v>
      </c>
      <c r="D1271" s="2" t="s">
        <v>327</v>
      </c>
      <c r="E1271" s="2" t="s">
        <v>1735</v>
      </c>
      <c r="F1271" s="133" t="s">
        <v>3777</v>
      </c>
    </row>
    <row r="1272" spans="2:6" s="25" customFormat="1" ht="14.25" customHeight="1" x14ac:dyDescent="0.2">
      <c r="B1272" s="118">
        <v>1268</v>
      </c>
      <c r="C1272" s="2" t="s">
        <v>41</v>
      </c>
      <c r="D1272" s="2" t="s">
        <v>327</v>
      </c>
      <c r="E1272" s="2" t="s">
        <v>1733</v>
      </c>
      <c r="F1272" s="133" t="s">
        <v>3777</v>
      </c>
    </row>
    <row r="1273" spans="2:6" s="25" customFormat="1" ht="14.25" customHeight="1" x14ac:dyDescent="0.2">
      <c r="B1273" s="118">
        <v>1269</v>
      </c>
      <c r="C1273" s="2" t="s">
        <v>41</v>
      </c>
      <c r="D1273" s="2" t="s">
        <v>327</v>
      </c>
      <c r="E1273" s="2" t="s">
        <v>339</v>
      </c>
      <c r="F1273" s="133" t="s">
        <v>3777</v>
      </c>
    </row>
    <row r="1274" spans="2:6" s="25" customFormat="1" ht="14.25" customHeight="1" x14ac:dyDescent="0.2">
      <c r="B1274" s="118">
        <v>1270</v>
      </c>
      <c r="C1274" s="2" t="s">
        <v>41</v>
      </c>
      <c r="D1274" s="2" t="s">
        <v>327</v>
      </c>
      <c r="E1274" s="2" t="s">
        <v>1731</v>
      </c>
      <c r="F1274" s="133" t="s">
        <v>3777</v>
      </c>
    </row>
    <row r="1275" spans="2:6" s="25" customFormat="1" ht="14.25" customHeight="1" x14ac:dyDescent="0.2">
      <c r="B1275" s="118">
        <v>1271</v>
      </c>
      <c r="C1275" s="2" t="s">
        <v>41</v>
      </c>
      <c r="D1275" s="2" t="s">
        <v>327</v>
      </c>
      <c r="E1275" s="2" t="s">
        <v>1729</v>
      </c>
      <c r="F1275" s="133" t="s">
        <v>3777</v>
      </c>
    </row>
    <row r="1276" spans="2:6" s="25" customFormat="1" ht="14.25" customHeight="1" x14ac:dyDescent="0.2">
      <c r="B1276" s="118">
        <v>1272</v>
      </c>
      <c r="C1276" s="2" t="s">
        <v>41</v>
      </c>
      <c r="D1276" s="2" t="s">
        <v>327</v>
      </c>
      <c r="E1276" s="2" t="s">
        <v>1727</v>
      </c>
      <c r="F1276" s="133" t="s">
        <v>3777</v>
      </c>
    </row>
    <row r="1277" spans="2:6" s="25" customFormat="1" ht="14.25" customHeight="1" x14ac:dyDescent="0.2">
      <c r="B1277" s="118">
        <v>1273</v>
      </c>
      <c r="C1277" s="2" t="s">
        <v>41</v>
      </c>
      <c r="D1277" s="2" t="s">
        <v>327</v>
      </c>
      <c r="E1277" s="2" t="s">
        <v>337</v>
      </c>
      <c r="F1277" s="133" t="s">
        <v>3777</v>
      </c>
    </row>
    <row r="1278" spans="2:6" s="25" customFormat="1" ht="14.25" customHeight="1" x14ac:dyDescent="0.2">
      <c r="B1278" s="118">
        <v>1274</v>
      </c>
      <c r="C1278" s="2" t="s">
        <v>41</v>
      </c>
      <c r="D1278" s="2" t="s">
        <v>327</v>
      </c>
      <c r="E1278" s="2" t="s">
        <v>1725</v>
      </c>
      <c r="F1278" s="133" t="s">
        <v>3777</v>
      </c>
    </row>
    <row r="1279" spans="2:6" s="25" customFormat="1" ht="14.25" customHeight="1" x14ac:dyDescent="0.2">
      <c r="B1279" s="118">
        <v>1275</v>
      </c>
      <c r="C1279" s="2" t="s">
        <v>41</v>
      </c>
      <c r="D1279" s="2" t="s">
        <v>327</v>
      </c>
      <c r="E1279" s="2" t="s">
        <v>1723</v>
      </c>
      <c r="F1279" s="133" t="s">
        <v>3777</v>
      </c>
    </row>
    <row r="1280" spans="2:6" s="25" customFormat="1" ht="14.25" customHeight="1" x14ac:dyDescent="0.2">
      <c r="B1280" s="118">
        <v>1276</v>
      </c>
      <c r="C1280" s="2" t="s">
        <v>41</v>
      </c>
      <c r="D1280" s="2" t="s">
        <v>327</v>
      </c>
      <c r="E1280" s="2" t="s">
        <v>335</v>
      </c>
      <c r="F1280" s="133" t="s">
        <v>3777</v>
      </c>
    </row>
    <row r="1281" spans="2:6" s="25" customFormat="1" ht="14.25" customHeight="1" x14ac:dyDescent="0.2">
      <c r="B1281" s="118">
        <v>1277</v>
      </c>
      <c r="C1281" s="2" t="s">
        <v>41</v>
      </c>
      <c r="D1281" s="2" t="s">
        <v>327</v>
      </c>
      <c r="E1281" s="2" t="s">
        <v>333</v>
      </c>
      <c r="F1281" s="133" t="s">
        <v>3777</v>
      </c>
    </row>
    <row r="1282" spans="2:6" s="25" customFormat="1" ht="14.25" customHeight="1" x14ac:dyDescent="0.2">
      <c r="B1282" s="118">
        <v>1278</v>
      </c>
      <c r="C1282" s="2" t="s">
        <v>41</v>
      </c>
      <c r="D1282" s="2" t="s">
        <v>327</v>
      </c>
      <c r="E1282" s="2" t="s">
        <v>331</v>
      </c>
      <c r="F1282" s="133" t="s">
        <v>3777</v>
      </c>
    </row>
    <row r="1283" spans="2:6" s="25" customFormat="1" ht="14.25" customHeight="1" x14ac:dyDescent="0.2">
      <c r="B1283" s="118">
        <v>1279</v>
      </c>
      <c r="C1283" s="2" t="s">
        <v>41</v>
      </c>
      <c r="D1283" s="2" t="s">
        <v>327</v>
      </c>
      <c r="E1283" s="2" t="s">
        <v>329</v>
      </c>
      <c r="F1283" s="133" t="s">
        <v>3777</v>
      </c>
    </row>
    <row r="1284" spans="2:6" s="25" customFormat="1" ht="14.25" customHeight="1" x14ac:dyDescent="0.2">
      <c r="B1284" s="118">
        <v>1280</v>
      </c>
      <c r="C1284" s="2" t="s">
        <v>41</v>
      </c>
      <c r="D1284" s="2" t="s">
        <v>327</v>
      </c>
      <c r="E1284" s="2" t="s">
        <v>326</v>
      </c>
      <c r="F1284" s="133" t="s">
        <v>3777</v>
      </c>
    </row>
    <row r="1285" spans="2:6" s="25" customFormat="1" ht="14.25" customHeight="1" x14ac:dyDescent="0.2">
      <c r="B1285" s="118">
        <v>1281</v>
      </c>
      <c r="C1285" s="2" t="s">
        <v>41</v>
      </c>
      <c r="D1285" s="2" t="s">
        <v>327</v>
      </c>
      <c r="E1285" s="2" t="s">
        <v>1721</v>
      </c>
      <c r="F1285" s="133" t="s">
        <v>3777</v>
      </c>
    </row>
    <row r="1286" spans="2:6" s="25" customFormat="1" ht="14.25" customHeight="1" x14ac:dyDescent="0.2">
      <c r="B1286" s="118">
        <v>1282</v>
      </c>
      <c r="C1286" s="2" t="s">
        <v>41</v>
      </c>
      <c r="D1286" s="2" t="s">
        <v>327</v>
      </c>
      <c r="E1286" s="2" t="s">
        <v>1719</v>
      </c>
      <c r="F1286" s="133" t="s">
        <v>3777</v>
      </c>
    </row>
    <row r="1287" spans="2:6" s="25" customFormat="1" ht="14.25" customHeight="1" x14ac:dyDescent="0.2">
      <c r="B1287" s="118">
        <v>1283</v>
      </c>
      <c r="C1287" s="2" t="s">
        <v>41</v>
      </c>
      <c r="D1287" s="2" t="s">
        <v>327</v>
      </c>
      <c r="E1287" s="2" t="s">
        <v>1717</v>
      </c>
      <c r="F1287" s="133" t="s">
        <v>3777</v>
      </c>
    </row>
    <row r="1288" spans="2:6" s="25" customFormat="1" ht="14.25" customHeight="1" x14ac:dyDescent="0.2">
      <c r="B1288" s="118">
        <v>1284</v>
      </c>
      <c r="C1288" s="2" t="s">
        <v>41</v>
      </c>
      <c r="D1288" s="2" t="s">
        <v>327</v>
      </c>
      <c r="E1288" s="2" t="s">
        <v>1715</v>
      </c>
      <c r="F1288" s="133" t="s">
        <v>3777</v>
      </c>
    </row>
    <row r="1289" spans="2:6" s="25" customFormat="1" ht="14.25" customHeight="1" x14ac:dyDescent="0.2">
      <c r="B1289" s="118">
        <v>1285</v>
      </c>
      <c r="C1289" s="2" t="s">
        <v>41</v>
      </c>
      <c r="D1289" s="2" t="s">
        <v>327</v>
      </c>
      <c r="E1289" s="2" t="s">
        <v>1713</v>
      </c>
      <c r="F1289" s="133" t="s">
        <v>3777</v>
      </c>
    </row>
    <row r="1290" spans="2:6" s="25" customFormat="1" ht="14.25" customHeight="1" x14ac:dyDescent="0.2">
      <c r="B1290" s="118">
        <v>1286</v>
      </c>
      <c r="C1290" s="2" t="s">
        <v>25</v>
      </c>
      <c r="D1290" s="2" t="s">
        <v>322</v>
      </c>
      <c r="E1290" s="2" t="s">
        <v>1711</v>
      </c>
      <c r="F1290" s="133" t="s">
        <v>3777</v>
      </c>
    </row>
    <row r="1291" spans="2:6" s="25" customFormat="1" ht="14.25" customHeight="1" x14ac:dyDescent="0.2">
      <c r="B1291" s="118">
        <v>1287</v>
      </c>
      <c r="C1291" s="2" t="s">
        <v>25</v>
      </c>
      <c r="D1291" s="2" t="s">
        <v>322</v>
      </c>
      <c r="E1291" s="2" t="s">
        <v>1709</v>
      </c>
      <c r="F1291" s="133" t="s">
        <v>3777</v>
      </c>
    </row>
    <row r="1292" spans="2:6" s="25" customFormat="1" ht="14.25" customHeight="1" x14ac:dyDescent="0.2">
      <c r="B1292" s="118">
        <v>1288</v>
      </c>
      <c r="C1292" s="2" t="s">
        <v>25</v>
      </c>
      <c r="D1292" s="2" t="s">
        <v>322</v>
      </c>
      <c r="E1292" s="2" t="s">
        <v>1707</v>
      </c>
      <c r="F1292" s="133" t="s">
        <v>3775</v>
      </c>
    </row>
    <row r="1293" spans="2:6" s="25" customFormat="1" ht="14.25" customHeight="1" x14ac:dyDescent="0.2">
      <c r="B1293" s="118">
        <v>1289</v>
      </c>
      <c r="C1293" s="2" t="s">
        <v>25</v>
      </c>
      <c r="D1293" s="2" t="s">
        <v>322</v>
      </c>
      <c r="E1293" s="2" t="s">
        <v>1705</v>
      </c>
      <c r="F1293" s="133" t="s">
        <v>3777</v>
      </c>
    </row>
    <row r="1294" spans="2:6" s="25" customFormat="1" ht="14.25" customHeight="1" x14ac:dyDescent="0.2">
      <c r="B1294" s="118">
        <v>1290</v>
      </c>
      <c r="C1294" s="2" t="s">
        <v>25</v>
      </c>
      <c r="D1294" s="2" t="s">
        <v>322</v>
      </c>
      <c r="E1294" s="2" t="s">
        <v>1703</v>
      </c>
      <c r="F1294" s="133" t="s">
        <v>3777</v>
      </c>
    </row>
    <row r="1295" spans="2:6" s="25" customFormat="1" ht="14.25" customHeight="1" x14ac:dyDescent="0.2">
      <c r="B1295" s="118">
        <v>1291</v>
      </c>
      <c r="C1295" s="2" t="s">
        <v>25</v>
      </c>
      <c r="D1295" s="2" t="s">
        <v>322</v>
      </c>
      <c r="E1295" s="2" t="s">
        <v>1701</v>
      </c>
      <c r="F1295" s="133" t="s">
        <v>3777</v>
      </c>
    </row>
    <row r="1296" spans="2:6" s="25" customFormat="1" ht="14.25" customHeight="1" x14ac:dyDescent="0.2">
      <c r="B1296" s="118">
        <v>1292</v>
      </c>
      <c r="C1296" s="2" t="s">
        <v>25</v>
      </c>
      <c r="D1296" s="2" t="s">
        <v>322</v>
      </c>
      <c r="E1296" s="2" t="s">
        <v>324</v>
      </c>
      <c r="F1296" s="133" t="s">
        <v>3777</v>
      </c>
    </row>
    <row r="1297" spans="2:6" s="25" customFormat="1" ht="14.25" customHeight="1" x14ac:dyDescent="0.2">
      <c r="B1297" s="118">
        <v>1293</v>
      </c>
      <c r="C1297" s="2" t="s">
        <v>25</v>
      </c>
      <c r="D1297" s="2" t="s">
        <v>322</v>
      </c>
      <c r="E1297" s="2" t="s">
        <v>1699</v>
      </c>
      <c r="F1297" s="133" t="s">
        <v>3775</v>
      </c>
    </row>
    <row r="1298" spans="2:6" s="25" customFormat="1" ht="14.25" customHeight="1" x14ac:dyDescent="0.2">
      <c r="B1298" s="118">
        <v>1294</v>
      </c>
      <c r="C1298" s="2" t="s">
        <v>25</v>
      </c>
      <c r="D1298" s="2" t="s">
        <v>322</v>
      </c>
      <c r="E1298" s="2" t="s">
        <v>2491</v>
      </c>
      <c r="F1298" s="133" t="s">
        <v>3777</v>
      </c>
    </row>
    <row r="1299" spans="2:6" s="25" customFormat="1" ht="14.25" customHeight="1" x14ac:dyDescent="0.2">
      <c r="B1299" s="118">
        <v>1295</v>
      </c>
      <c r="C1299" s="2" t="s">
        <v>25</v>
      </c>
      <c r="D1299" s="2" t="s">
        <v>322</v>
      </c>
      <c r="E1299" s="2" t="s">
        <v>321</v>
      </c>
      <c r="F1299" s="133" t="s">
        <v>3775</v>
      </c>
    </row>
    <row r="1300" spans="2:6" s="25" customFormat="1" ht="14.25" customHeight="1" x14ac:dyDescent="0.2">
      <c r="B1300" s="118">
        <v>1296</v>
      </c>
      <c r="C1300" s="2" t="s">
        <v>25</v>
      </c>
      <c r="D1300" s="2" t="s">
        <v>322</v>
      </c>
      <c r="E1300" s="2" t="s">
        <v>843</v>
      </c>
      <c r="F1300" s="133" t="s">
        <v>3775</v>
      </c>
    </row>
    <row r="1301" spans="2:6" s="25" customFormat="1" ht="14.25" customHeight="1" x14ac:dyDescent="0.2">
      <c r="B1301" s="118">
        <v>1297</v>
      </c>
      <c r="C1301" s="2" t="s">
        <v>25</v>
      </c>
      <c r="D1301" s="2" t="s">
        <v>322</v>
      </c>
      <c r="E1301" s="2" t="s">
        <v>1696</v>
      </c>
      <c r="F1301" s="133" t="s">
        <v>3775</v>
      </c>
    </row>
    <row r="1302" spans="2:6" s="25" customFormat="1" ht="14.25" customHeight="1" x14ac:dyDescent="0.2">
      <c r="B1302" s="118">
        <v>1298</v>
      </c>
      <c r="C1302" s="2" t="s">
        <v>25</v>
      </c>
      <c r="D1302" s="2" t="s">
        <v>1690</v>
      </c>
      <c r="E1302" s="2" t="s">
        <v>2489</v>
      </c>
      <c r="F1302" s="133" t="s">
        <v>3777</v>
      </c>
    </row>
    <row r="1303" spans="2:6" s="25" customFormat="1" ht="14.25" customHeight="1" x14ac:dyDescent="0.2">
      <c r="B1303" s="118">
        <v>1299</v>
      </c>
      <c r="C1303" s="2" t="s">
        <v>25</v>
      </c>
      <c r="D1303" s="2" t="s">
        <v>1690</v>
      </c>
      <c r="E1303" s="2" t="s">
        <v>1694</v>
      </c>
      <c r="F1303" s="133" t="s">
        <v>3777</v>
      </c>
    </row>
    <row r="1304" spans="2:6" s="25" customFormat="1" ht="14.25" customHeight="1" x14ac:dyDescent="0.2">
      <c r="B1304" s="118">
        <v>1300</v>
      </c>
      <c r="C1304" s="2" t="s">
        <v>25</v>
      </c>
      <c r="D1304" s="2" t="s">
        <v>1690</v>
      </c>
      <c r="E1304" s="2" t="s">
        <v>593</v>
      </c>
      <c r="F1304" s="133" t="s">
        <v>3777</v>
      </c>
    </row>
    <row r="1305" spans="2:6" s="25" customFormat="1" ht="14.25" customHeight="1" x14ac:dyDescent="0.2">
      <c r="B1305" s="118">
        <v>1301</v>
      </c>
      <c r="C1305" s="2" t="s">
        <v>25</v>
      </c>
      <c r="D1305" s="2" t="s">
        <v>1690</v>
      </c>
      <c r="E1305" s="2" t="s">
        <v>808</v>
      </c>
      <c r="F1305" s="133" t="s">
        <v>3777</v>
      </c>
    </row>
    <row r="1306" spans="2:6" s="25" customFormat="1" ht="14.25" customHeight="1" x14ac:dyDescent="0.2">
      <c r="B1306" s="118">
        <v>1302</v>
      </c>
      <c r="C1306" s="2" t="s">
        <v>25</v>
      </c>
      <c r="D1306" s="2" t="s">
        <v>1690</v>
      </c>
      <c r="E1306" s="2" t="s">
        <v>1689</v>
      </c>
      <c r="F1306" s="133" t="s">
        <v>3775</v>
      </c>
    </row>
    <row r="1307" spans="2:6" s="25" customFormat="1" ht="14.25" customHeight="1" x14ac:dyDescent="0.2">
      <c r="B1307" s="118">
        <v>1303</v>
      </c>
      <c r="C1307" s="2" t="s">
        <v>25</v>
      </c>
      <c r="D1307" s="2" t="s">
        <v>25</v>
      </c>
      <c r="E1307" s="2" t="s">
        <v>1687</v>
      </c>
      <c r="F1307" s="133" t="s">
        <v>3777</v>
      </c>
    </row>
    <row r="1308" spans="2:6" s="25" customFormat="1" ht="14.25" customHeight="1" x14ac:dyDescent="0.2">
      <c r="B1308" s="118">
        <v>1304</v>
      </c>
      <c r="C1308" s="2" t="s">
        <v>25</v>
      </c>
      <c r="D1308" s="2" t="s">
        <v>25</v>
      </c>
      <c r="E1308" s="2" t="s">
        <v>1685</v>
      </c>
      <c r="F1308" s="133" t="s">
        <v>3777</v>
      </c>
    </row>
    <row r="1309" spans="2:6" s="25" customFormat="1" ht="14.25" customHeight="1" x14ac:dyDescent="0.2">
      <c r="B1309" s="118">
        <v>1305</v>
      </c>
      <c r="C1309" s="2" t="s">
        <v>25</v>
      </c>
      <c r="D1309" s="2" t="s">
        <v>25</v>
      </c>
      <c r="E1309" s="2" t="s">
        <v>1683</v>
      </c>
      <c r="F1309" s="133" t="s">
        <v>3777</v>
      </c>
    </row>
    <row r="1310" spans="2:6" s="25" customFormat="1" ht="14.25" customHeight="1" x14ac:dyDescent="0.2">
      <c r="B1310" s="118">
        <v>1306</v>
      </c>
      <c r="C1310" s="2" t="s">
        <v>25</v>
      </c>
      <c r="D1310" s="2" t="s">
        <v>25</v>
      </c>
      <c r="E1310" s="2" t="s">
        <v>2487</v>
      </c>
      <c r="F1310" s="133" t="s">
        <v>3777</v>
      </c>
    </row>
    <row r="1311" spans="2:6" s="25" customFormat="1" ht="14.25" customHeight="1" x14ac:dyDescent="0.2">
      <c r="B1311" s="118">
        <v>1307</v>
      </c>
      <c r="C1311" s="2" t="s">
        <v>25</v>
      </c>
      <c r="D1311" s="2" t="s">
        <v>1677</v>
      </c>
      <c r="E1311" s="2" t="s">
        <v>1681</v>
      </c>
      <c r="F1311" s="133" t="s">
        <v>3777</v>
      </c>
    </row>
    <row r="1312" spans="2:6" s="25" customFormat="1" ht="14.25" customHeight="1" x14ac:dyDescent="0.2">
      <c r="B1312" s="118">
        <v>1308</v>
      </c>
      <c r="C1312" s="2" t="s">
        <v>25</v>
      </c>
      <c r="D1312" s="2" t="s">
        <v>1677</v>
      </c>
      <c r="E1312" s="2" t="s">
        <v>1679</v>
      </c>
      <c r="F1312" s="133" t="s">
        <v>3777</v>
      </c>
    </row>
    <row r="1313" spans="2:6" s="25" customFormat="1" ht="14.25" customHeight="1" x14ac:dyDescent="0.2">
      <c r="B1313" s="118">
        <v>1309</v>
      </c>
      <c r="C1313" s="2" t="s">
        <v>25</v>
      </c>
      <c r="D1313" s="2" t="s">
        <v>1677</v>
      </c>
      <c r="E1313" s="2" t="s">
        <v>171</v>
      </c>
      <c r="F1313" s="133" t="s">
        <v>3777</v>
      </c>
    </row>
    <row r="1314" spans="2:6" s="25" customFormat="1" ht="14.25" customHeight="1" x14ac:dyDescent="0.2">
      <c r="B1314" s="118">
        <v>1310</v>
      </c>
      <c r="C1314" s="2" t="s">
        <v>25</v>
      </c>
      <c r="D1314" s="2" t="s">
        <v>319</v>
      </c>
      <c r="E1314" s="2" t="s">
        <v>1675</v>
      </c>
      <c r="F1314" s="133" t="s">
        <v>3777</v>
      </c>
    </row>
    <row r="1315" spans="2:6" s="25" customFormat="1" ht="14.25" customHeight="1" x14ac:dyDescent="0.2">
      <c r="B1315" s="118">
        <v>1311</v>
      </c>
      <c r="C1315" s="2" t="s">
        <v>25</v>
      </c>
      <c r="D1315" s="2" t="s">
        <v>319</v>
      </c>
      <c r="E1315" s="2" t="s">
        <v>318</v>
      </c>
      <c r="F1315" s="133" t="s">
        <v>3777</v>
      </c>
    </row>
    <row r="1316" spans="2:6" s="25" customFormat="1" ht="14.25" customHeight="1" x14ac:dyDescent="0.2">
      <c r="B1316" s="118">
        <v>1312</v>
      </c>
      <c r="C1316" s="2" t="s">
        <v>25</v>
      </c>
      <c r="D1316" s="2" t="s">
        <v>319</v>
      </c>
      <c r="E1316" s="2" t="s">
        <v>1673</v>
      </c>
      <c r="F1316" s="133" t="s">
        <v>3777</v>
      </c>
    </row>
    <row r="1317" spans="2:6" s="25" customFormat="1" ht="14.25" customHeight="1" x14ac:dyDescent="0.2">
      <c r="B1317" s="118">
        <v>1313</v>
      </c>
      <c r="C1317" s="2" t="s">
        <v>25</v>
      </c>
      <c r="D1317" s="2" t="s">
        <v>319</v>
      </c>
      <c r="E1317" s="2" t="s">
        <v>1671</v>
      </c>
      <c r="F1317" s="133" t="s">
        <v>3777</v>
      </c>
    </row>
    <row r="1318" spans="2:6" s="25" customFormat="1" ht="14.25" customHeight="1" x14ac:dyDescent="0.2">
      <c r="B1318" s="118">
        <v>1314</v>
      </c>
      <c r="C1318" s="2" t="s">
        <v>25</v>
      </c>
      <c r="D1318" s="2" t="s">
        <v>319</v>
      </c>
      <c r="E1318" s="2" t="s">
        <v>1669</v>
      </c>
      <c r="F1318" s="133" t="s">
        <v>3777</v>
      </c>
    </row>
    <row r="1319" spans="2:6" s="25" customFormat="1" ht="14.25" customHeight="1" x14ac:dyDescent="0.2">
      <c r="B1319" s="118">
        <v>1315</v>
      </c>
      <c r="C1319" s="2" t="s">
        <v>25</v>
      </c>
      <c r="D1319" s="2" t="s">
        <v>319</v>
      </c>
      <c r="E1319" s="2" t="s">
        <v>1667</v>
      </c>
      <c r="F1319" s="133" t="s">
        <v>3777</v>
      </c>
    </row>
    <row r="1320" spans="2:6" s="25" customFormat="1" ht="14.25" customHeight="1" x14ac:dyDescent="0.2">
      <c r="B1320" s="118">
        <v>1316</v>
      </c>
      <c r="C1320" s="2" t="s">
        <v>25</v>
      </c>
      <c r="D1320" s="2" t="s">
        <v>319</v>
      </c>
      <c r="E1320" s="2" t="s">
        <v>1665</v>
      </c>
      <c r="F1320" s="133" t="s">
        <v>3777</v>
      </c>
    </row>
    <row r="1321" spans="2:6" s="25" customFormat="1" ht="14.25" customHeight="1" x14ac:dyDescent="0.2">
      <c r="B1321" s="118">
        <v>1317</v>
      </c>
      <c r="C1321" s="2" t="s">
        <v>25</v>
      </c>
      <c r="D1321" s="2" t="s">
        <v>319</v>
      </c>
      <c r="E1321" s="2" t="s">
        <v>1663</v>
      </c>
      <c r="F1321" s="133" t="s">
        <v>3777</v>
      </c>
    </row>
    <row r="1322" spans="2:6" s="25" customFormat="1" ht="14.25" customHeight="1" x14ac:dyDescent="0.2">
      <c r="B1322" s="118">
        <v>1318</v>
      </c>
      <c r="C1322" s="2" t="s">
        <v>25</v>
      </c>
      <c r="D1322" s="2" t="s">
        <v>319</v>
      </c>
      <c r="E1322" s="2" t="s">
        <v>1661</v>
      </c>
      <c r="F1322" s="133" t="s">
        <v>3777</v>
      </c>
    </row>
    <row r="1323" spans="2:6" s="25" customFormat="1" ht="14.25" customHeight="1" x14ac:dyDescent="0.2">
      <c r="B1323" s="118">
        <v>1319</v>
      </c>
      <c r="C1323" s="2" t="s">
        <v>25</v>
      </c>
      <c r="D1323" s="2" t="s">
        <v>319</v>
      </c>
      <c r="E1323" s="2" t="s">
        <v>1659</v>
      </c>
      <c r="F1323" s="133" t="s">
        <v>3777</v>
      </c>
    </row>
    <row r="1324" spans="2:6" s="25" customFormat="1" ht="14.25" customHeight="1" x14ac:dyDescent="0.2">
      <c r="B1324" s="118">
        <v>1320</v>
      </c>
      <c r="C1324" s="2" t="s">
        <v>25</v>
      </c>
      <c r="D1324" s="2" t="s">
        <v>37</v>
      </c>
      <c r="E1324" s="2" t="s">
        <v>1657</v>
      </c>
      <c r="F1324" s="133" t="s">
        <v>3777</v>
      </c>
    </row>
    <row r="1325" spans="2:6" s="25" customFormat="1" ht="14.25" customHeight="1" x14ac:dyDescent="0.2">
      <c r="B1325" s="118">
        <v>1321</v>
      </c>
      <c r="C1325" s="2" t="s">
        <v>25</v>
      </c>
      <c r="D1325" s="2" t="s">
        <v>37</v>
      </c>
      <c r="E1325" s="2" t="s">
        <v>316</v>
      </c>
      <c r="F1325" s="133" t="s">
        <v>3777</v>
      </c>
    </row>
    <row r="1326" spans="2:6" s="25" customFormat="1" ht="14.25" customHeight="1" x14ac:dyDescent="0.2">
      <c r="B1326" s="118">
        <v>1322</v>
      </c>
      <c r="C1326" s="2" t="s">
        <v>25</v>
      </c>
      <c r="D1326" s="2" t="s">
        <v>37</v>
      </c>
      <c r="E1326" s="2" t="s">
        <v>1655</v>
      </c>
      <c r="F1326" s="133" t="s">
        <v>3777</v>
      </c>
    </row>
    <row r="1327" spans="2:6" s="25" customFormat="1" ht="14.25" customHeight="1" x14ac:dyDescent="0.2">
      <c r="B1327" s="118">
        <v>1323</v>
      </c>
      <c r="C1327" s="2" t="s">
        <v>25</v>
      </c>
      <c r="D1327" s="2" t="s">
        <v>37</v>
      </c>
      <c r="E1327" s="2" t="s">
        <v>1653</v>
      </c>
      <c r="F1327" s="133" t="s">
        <v>3777</v>
      </c>
    </row>
    <row r="1328" spans="2:6" s="25" customFormat="1" ht="14.25" customHeight="1" x14ac:dyDescent="0.2">
      <c r="B1328" s="118">
        <v>1324</v>
      </c>
      <c r="C1328" s="2" t="s">
        <v>25</v>
      </c>
      <c r="D1328" s="2" t="s">
        <v>37</v>
      </c>
      <c r="E1328" s="2" t="s">
        <v>1651</v>
      </c>
      <c r="F1328" s="133" t="s">
        <v>3777</v>
      </c>
    </row>
    <row r="1329" spans="2:6" s="25" customFormat="1" ht="14.25" customHeight="1" x14ac:dyDescent="0.2">
      <c r="B1329" s="118">
        <v>1325</v>
      </c>
      <c r="C1329" s="2" t="s">
        <v>25</v>
      </c>
      <c r="D1329" s="2" t="s">
        <v>1649</v>
      </c>
      <c r="E1329" s="2" t="s">
        <v>2485</v>
      </c>
      <c r="F1329" s="133" t="s">
        <v>3777</v>
      </c>
    </row>
    <row r="1330" spans="2:6" s="25" customFormat="1" ht="14.25" customHeight="1" x14ac:dyDescent="0.2">
      <c r="B1330" s="118">
        <v>1326</v>
      </c>
      <c r="C1330" s="2" t="s">
        <v>25</v>
      </c>
      <c r="D1330" s="2" t="s">
        <v>1649</v>
      </c>
      <c r="E1330" s="2" t="s">
        <v>1648</v>
      </c>
      <c r="F1330" s="133" t="s">
        <v>3777</v>
      </c>
    </row>
    <row r="1331" spans="2:6" s="25" customFormat="1" ht="14.25" customHeight="1" x14ac:dyDescent="0.2">
      <c r="B1331" s="118">
        <v>1327</v>
      </c>
      <c r="C1331" s="2" t="s">
        <v>25</v>
      </c>
      <c r="D1331" s="2" t="s">
        <v>1649</v>
      </c>
      <c r="E1331" s="2" t="s">
        <v>2483</v>
      </c>
      <c r="F1331" s="133" t="s">
        <v>3775</v>
      </c>
    </row>
    <row r="1332" spans="2:6" s="25" customFormat="1" ht="14.25" customHeight="1" x14ac:dyDescent="0.2">
      <c r="B1332" s="118">
        <v>1328</v>
      </c>
      <c r="C1332" s="2" t="s">
        <v>25</v>
      </c>
      <c r="D1332" s="2" t="s">
        <v>1649</v>
      </c>
      <c r="E1332" s="2" t="s">
        <v>2481</v>
      </c>
      <c r="F1332" s="133" t="s">
        <v>3777</v>
      </c>
    </row>
    <row r="1333" spans="2:6" s="25" customFormat="1" ht="14.25" customHeight="1" x14ac:dyDescent="0.2">
      <c r="B1333" s="118">
        <v>1329</v>
      </c>
      <c r="C1333" s="2" t="s">
        <v>25</v>
      </c>
      <c r="D1333" s="2" t="s">
        <v>1649</v>
      </c>
      <c r="E1333" s="2" t="s">
        <v>2479</v>
      </c>
      <c r="F1333" s="133" t="s">
        <v>3777</v>
      </c>
    </row>
    <row r="1334" spans="2:6" s="25" customFormat="1" ht="14.25" customHeight="1" x14ac:dyDescent="0.2">
      <c r="B1334" s="118">
        <v>1330</v>
      </c>
      <c r="C1334" s="2" t="s">
        <v>44</v>
      </c>
      <c r="D1334" s="2" t="s">
        <v>312</v>
      </c>
      <c r="E1334" s="2" t="s">
        <v>314</v>
      </c>
      <c r="F1334" s="122" t="s">
        <v>3775</v>
      </c>
    </row>
    <row r="1335" spans="2:6" s="25" customFormat="1" ht="14.25" customHeight="1" x14ac:dyDescent="0.2">
      <c r="B1335" s="118">
        <v>1331</v>
      </c>
      <c r="C1335" s="2" t="s">
        <v>44</v>
      </c>
      <c r="D1335" s="2" t="s">
        <v>312</v>
      </c>
      <c r="E1335" s="2" t="s">
        <v>1646</v>
      </c>
      <c r="F1335" s="122" t="s">
        <v>3775</v>
      </c>
    </row>
    <row r="1336" spans="2:6" s="25" customFormat="1" ht="14.25" customHeight="1" x14ac:dyDescent="0.2">
      <c r="B1336" s="118">
        <v>1332</v>
      </c>
      <c r="C1336" s="2" t="s">
        <v>44</v>
      </c>
      <c r="D1336" s="2" t="s">
        <v>312</v>
      </c>
      <c r="E1336" s="2" t="s">
        <v>311</v>
      </c>
      <c r="F1336" s="122" t="s">
        <v>3777</v>
      </c>
    </row>
    <row r="1337" spans="2:6" s="25" customFormat="1" ht="14.25" customHeight="1" x14ac:dyDescent="0.2">
      <c r="B1337" s="118">
        <v>1333</v>
      </c>
      <c r="C1337" s="2" t="s">
        <v>44</v>
      </c>
      <c r="D1337" s="2" t="s">
        <v>309</v>
      </c>
      <c r="E1337" s="2" t="s">
        <v>3944</v>
      </c>
      <c r="F1337" s="122" t="s">
        <v>3777</v>
      </c>
    </row>
    <row r="1338" spans="2:6" s="25" customFormat="1" ht="14.25" customHeight="1" x14ac:dyDescent="0.2">
      <c r="B1338" s="118">
        <v>1334</v>
      </c>
      <c r="C1338" s="2" t="s">
        <v>44</v>
      </c>
      <c r="D1338" s="2" t="s">
        <v>309</v>
      </c>
      <c r="E1338" s="2" t="s">
        <v>1642</v>
      </c>
      <c r="F1338" s="122" t="s">
        <v>3777</v>
      </c>
    </row>
    <row r="1339" spans="2:6" s="25" customFormat="1" ht="14.25" customHeight="1" x14ac:dyDescent="0.2">
      <c r="B1339" s="118">
        <v>1335</v>
      </c>
      <c r="C1339" s="2" t="s">
        <v>44</v>
      </c>
      <c r="D1339" s="2" t="s">
        <v>309</v>
      </c>
      <c r="E1339" s="2" t="s">
        <v>308</v>
      </c>
      <c r="F1339" s="122" t="s">
        <v>3777</v>
      </c>
    </row>
    <row r="1340" spans="2:6" s="25" customFormat="1" ht="14.25" customHeight="1" x14ac:dyDescent="0.2">
      <c r="B1340" s="118">
        <v>1336</v>
      </c>
      <c r="C1340" s="2" t="s">
        <v>44</v>
      </c>
      <c r="D1340" s="2" t="s">
        <v>306</v>
      </c>
      <c r="E1340" s="2" t="s">
        <v>305</v>
      </c>
      <c r="F1340" s="122" t="s">
        <v>3777</v>
      </c>
    </row>
    <row r="1341" spans="2:6" s="25" customFormat="1" ht="14.25" customHeight="1" x14ac:dyDescent="0.2">
      <c r="B1341" s="118">
        <v>1337</v>
      </c>
      <c r="C1341" s="2" t="s">
        <v>44</v>
      </c>
      <c r="D1341" s="2" t="s">
        <v>306</v>
      </c>
      <c r="E1341" s="2" t="s">
        <v>306</v>
      </c>
      <c r="F1341" s="122" t="s">
        <v>3777</v>
      </c>
    </row>
    <row r="1342" spans="2:6" s="25" customFormat="1" ht="14.25" customHeight="1" x14ac:dyDescent="0.2">
      <c r="B1342" s="118">
        <v>1338</v>
      </c>
      <c r="C1342" s="2" t="s">
        <v>47</v>
      </c>
      <c r="D1342" s="2" t="s">
        <v>298</v>
      </c>
      <c r="E1342" s="2" t="s">
        <v>1639</v>
      </c>
      <c r="F1342" s="133" t="s">
        <v>3777</v>
      </c>
    </row>
    <row r="1343" spans="2:6" s="25" customFormat="1" ht="14.25" customHeight="1" x14ac:dyDescent="0.2">
      <c r="B1343" s="118">
        <v>1339</v>
      </c>
      <c r="C1343" s="2" t="s">
        <v>47</v>
      </c>
      <c r="D1343" s="2" t="s">
        <v>298</v>
      </c>
      <c r="E1343" s="2" t="s">
        <v>303</v>
      </c>
      <c r="F1343" s="133" t="s">
        <v>3777</v>
      </c>
    </row>
    <row r="1344" spans="2:6" s="25" customFormat="1" ht="14.25" customHeight="1" x14ac:dyDescent="0.2">
      <c r="B1344" s="118">
        <v>1340</v>
      </c>
      <c r="C1344" s="2" t="s">
        <v>47</v>
      </c>
      <c r="D1344" s="2" t="s">
        <v>298</v>
      </c>
      <c r="E1344" s="2" t="s">
        <v>301</v>
      </c>
      <c r="F1344" s="133" t="s">
        <v>3777</v>
      </c>
    </row>
    <row r="1345" spans="2:6" s="25" customFormat="1" ht="14.25" customHeight="1" x14ac:dyDescent="0.2">
      <c r="B1345" s="118">
        <v>1341</v>
      </c>
      <c r="C1345" s="2" t="s">
        <v>47</v>
      </c>
      <c r="D1345" s="2" t="s">
        <v>298</v>
      </c>
      <c r="E1345" s="2" t="s">
        <v>139</v>
      </c>
      <c r="F1345" s="133" t="s">
        <v>3775</v>
      </c>
    </row>
    <row r="1346" spans="2:6" s="25" customFormat="1" ht="14.25" customHeight="1" x14ac:dyDescent="0.2">
      <c r="B1346" s="118">
        <v>1342</v>
      </c>
      <c r="C1346" s="2" t="s">
        <v>47</v>
      </c>
      <c r="D1346" s="2" t="s">
        <v>298</v>
      </c>
      <c r="E1346" s="2" t="s">
        <v>297</v>
      </c>
      <c r="F1346" s="133" t="s">
        <v>3777</v>
      </c>
    </row>
    <row r="1347" spans="2:6" s="25" customFormat="1" ht="14.25" customHeight="1" x14ac:dyDescent="0.2">
      <c r="B1347" s="118">
        <v>1343</v>
      </c>
      <c r="C1347" s="2" t="s">
        <v>47</v>
      </c>
      <c r="D1347" s="2" t="s">
        <v>295</v>
      </c>
      <c r="E1347" s="2" t="s">
        <v>1637</v>
      </c>
      <c r="F1347" s="133" t="s">
        <v>3777</v>
      </c>
    </row>
    <row r="1348" spans="2:6" s="25" customFormat="1" ht="14.25" customHeight="1" x14ac:dyDescent="0.2">
      <c r="B1348" s="118">
        <v>1344</v>
      </c>
      <c r="C1348" s="2" t="s">
        <v>47</v>
      </c>
      <c r="D1348" s="2" t="s">
        <v>295</v>
      </c>
      <c r="E1348" s="2" t="s">
        <v>1635</v>
      </c>
      <c r="F1348" s="133" t="s">
        <v>3777</v>
      </c>
    </row>
    <row r="1349" spans="2:6" s="25" customFormat="1" ht="14.25" customHeight="1" x14ac:dyDescent="0.2">
      <c r="B1349" s="118">
        <v>1345</v>
      </c>
      <c r="C1349" s="2" t="s">
        <v>47</v>
      </c>
      <c r="D1349" s="2" t="s">
        <v>295</v>
      </c>
      <c r="E1349" s="2" t="s">
        <v>1633</v>
      </c>
      <c r="F1349" s="133" t="s">
        <v>3777</v>
      </c>
    </row>
    <row r="1350" spans="2:6" s="25" customFormat="1" ht="14.25" customHeight="1" x14ac:dyDescent="0.2">
      <c r="B1350" s="118">
        <v>1346</v>
      </c>
      <c r="C1350" s="2" t="s">
        <v>47</v>
      </c>
      <c r="D1350" s="2" t="s">
        <v>295</v>
      </c>
      <c r="E1350" s="2" t="s">
        <v>1631</v>
      </c>
      <c r="F1350" s="133" t="s">
        <v>3777</v>
      </c>
    </row>
    <row r="1351" spans="2:6" s="25" customFormat="1" ht="14.25" customHeight="1" x14ac:dyDescent="0.2">
      <c r="B1351" s="118">
        <v>1347</v>
      </c>
      <c r="C1351" s="2" t="s">
        <v>47</v>
      </c>
      <c r="D1351" s="2" t="s">
        <v>295</v>
      </c>
      <c r="E1351" s="2" t="s">
        <v>1629</v>
      </c>
      <c r="F1351" s="133" t="s">
        <v>3777</v>
      </c>
    </row>
    <row r="1352" spans="2:6" s="25" customFormat="1" ht="14.25" customHeight="1" x14ac:dyDescent="0.2">
      <c r="B1352" s="118">
        <v>1348</v>
      </c>
      <c r="C1352" s="2" t="s">
        <v>47</v>
      </c>
      <c r="D1352" s="2" t="s">
        <v>295</v>
      </c>
      <c r="E1352" s="2" t="s">
        <v>2477</v>
      </c>
      <c r="F1352" s="133" t="s">
        <v>3777</v>
      </c>
    </row>
    <row r="1353" spans="2:6" s="25" customFormat="1" ht="14.25" customHeight="1" x14ac:dyDescent="0.2">
      <c r="B1353" s="118">
        <v>1349</v>
      </c>
      <c r="C1353" s="2" t="s">
        <v>47</v>
      </c>
      <c r="D1353" s="2" t="s">
        <v>295</v>
      </c>
      <c r="E1353" s="2" t="s">
        <v>1627</v>
      </c>
      <c r="F1353" s="133" t="s">
        <v>3777</v>
      </c>
    </row>
    <row r="1354" spans="2:6" s="25" customFormat="1" ht="14.25" customHeight="1" x14ac:dyDescent="0.2">
      <c r="B1354" s="118">
        <v>1350</v>
      </c>
      <c r="C1354" s="2" t="s">
        <v>47</v>
      </c>
      <c r="D1354" s="2" t="s">
        <v>295</v>
      </c>
      <c r="E1354" s="2" t="s">
        <v>294</v>
      </c>
      <c r="F1354" s="133" t="s">
        <v>3777</v>
      </c>
    </row>
    <row r="1355" spans="2:6" s="25" customFormat="1" ht="14.25" customHeight="1" x14ac:dyDescent="0.2">
      <c r="B1355" s="118">
        <v>1351</v>
      </c>
      <c r="C1355" s="2" t="s">
        <v>47</v>
      </c>
      <c r="D1355" s="2" t="s">
        <v>295</v>
      </c>
      <c r="E1355" s="2" t="s">
        <v>2475</v>
      </c>
      <c r="F1355" s="133" t="s">
        <v>3775</v>
      </c>
    </row>
    <row r="1356" spans="2:6" s="25" customFormat="1" ht="14.25" customHeight="1" x14ac:dyDescent="0.2">
      <c r="B1356" s="118">
        <v>1352</v>
      </c>
      <c r="C1356" s="2" t="s">
        <v>47</v>
      </c>
      <c r="D1356" s="2" t="s">
        <v>295</v>
      </c>
      <c r="E1356" s="2" t="s">
        <v>1625</v>
      </c>
      <c r="F1356" s="133" t="s">
        <v>3777</v>
      </c>
    </row>
    <row r="1357" spans="2:6" s="25" customFormat="1" ht="14.25" customHeight="1" x14ac:dyDescent="0.2">
      <c r="B1357" s="118">
        <v>1353</v>
      </c>
      <c r="C1357" s="2" t="s">
        <v>47</v>
      </c>
      <c r="D1357" s="2" t="s">
        <v>292</v>
      </c>
      <c r="E1357" s="2" t="s">
        <v>1623</v>
      </c>
      <c r="F1357" s="133" t="s">
        <v>3777</v>
      </c>
    </row>
    <row r="1358" spans="2:6" s="25" customFormat="1" ht="14.25" customHeight="1" x14ac:dyDescent="0.2">
      <c r="B1358" s="118">
        <v>1354</v>
      </c>
      <c r="C1358" s="2" t="s">
        <v>47</v>
      </c>
      <c r="D1358" s="2" t="s">
        <v>292</v>
      </c>
      <c r="E1358" s="2" t="s">
        <v>291</v>
      </c>
      <c r="F1358" s="133" t="s">
        <v>3777</v>
      </c>
    </row>
    <row r="1359" spans="2:6" s="25" customFormat="1" ht="14.25" customHeight="1" x14ac:dyDescent="0.2">
      <c r="B1359" s="118">
        <v>1355</v>
      </c>
      <c r="C1359" s="2" t="s">
        <v>27</v>
      </c>
      <c r="D1359" s="2" t="s">
        <v>27</v>
      </c>
      <c r="E1359" s="2" t="s">
        <v>1621</v>
      </c>
      <c r="F1359" s="133" t="s">
        <v>3777</v>
      </c>
    </row>
    <row r="1360" spans="2:6" s="25" customFormat="1" ht="14.25" customHeight="1" x14ac:dyDescent="0.2">
      <c r="B1360" s="118">
        <v>1356</v>
      </c>
      <c r="C1360" s="2" t="s">
        <v>27</v>
      </c>
      <c r="D1360" s="2" t="s">
        <v>27</v>
      </c>
      <c r="E1360" s="2" t="s">
        <v>289</v>
      </c>
      <c r="F1360" s="133" t="s">
        <v>3777</v>
      </c>
    </row>
    <row r="1361" spans="2:6" s="25" customFormat="1" ht="14.25" customHeight="1" x14ac:dyDescent="0.2">
      <c r="B1361" s="118">
        <v>1357</v>
      </c>
      <c r="C1361" s="2" t="s">
        <v>27</v>
      </c>
      <c r="D1361" s="2" t="s">
        <v>27</v>
      </c>
      <c r="E1361" s="2" t="s">
        <v>1619</v>
      </c>
      <c r="F1361" s="133" t="s">
        <v>3777</v>
      </c>
    </row>
    <row r="1362" spans="2:6" s="25" customFormat="1" ht="14.25" customHeight="1" x14ac:dyDescent="0.2">
      <c r="B1362" s="118">
        <v>1358</v>
      </c>
      <c r="C1362" s="2" t="s">
        <v>27</v>
      </c>
      <c r="D1362" s="2" t="s">
        <v>27</v>
      </c>
      <c r="E1362" s="2" t="s">
        <v>1617</v>
      </c>
      <c r="F1362" s="133" t="s">
        <v>3777</v>
      </c>
    </row>
    <row r="1363" spans="2:6" s="25" customFormat="1" ht="14.25" customHeight="1" x14ac:dyDescent="0.2">
      <c r="B1363" s="118">
        <v>1359</v>
      </c>
      <c r="C1363" s="2" t="s">
        <v>27</v>
      </c>
      <c r="D1363" s="2" t="s">
        <v>27</v>
      </c>
      <c r="E1363" s="2" t="s">
        <v>1615</v>
      </c>
      <c r="F1363" s="133" t="s">
        <v>3777</v>
      </c>
    </row>
    <row r="1364" spans="2:6" s="25" customFormat="1" ht="14.25" customHeight="1" x14ac:dyDescent="0.2">
      <c r="B1364" s="118">
        <v>1360</v>
      </c>
      <c r="C1364" s="2" t="s">
        <v>27</v>
      </c>
      <c r="D1364" s="2" t="s">
        <v>27</v>
      </c>
      <c r="E1364" s="2" t="s">
        <v>1613</v>
      </c>
      <c r="F1364" s="133" t="s">
        <v>3777</v>
      </c>
    </row>
    <row r="1365" spans="2:6" s="25" customFormat="1" ht="14.25" customHeight="1" x14ac:dyDescent="0.2">
      <c r="B1365" s="118">
        <v>1361</v>
      </c>
      <c r="C1365" s="2" t="s">
        <v>27</v>
      </c>
      <c r="D1365" s="2" t="s">
        <v>27</v>
      </c>
      <c r="E1365" s="2" t="s">
        <v>1611</v>
      </c>
      <c r="F1365" s="161" t="s">
        <v>3775</v>
      </c>
    </row>
    <row r="1366" spans="2:6" s="25" customFormat="1" ht="14.25" customHeight="1" x14ac:dyDescent="0.2">
      <c r="B1366" s="118">
        <v>1362</v>
      </c>
      <c r="C1366" s="2" t="s">
        <v>27</v>
      </c>
      <c r="D1366" s="2" t="s">
        <v>27</v>
      </c>
      <c r="E1366" s="2" t="s">
        <v>287</v>
      </c>
      <c r="F1366" s="133" t="s">
        <v>3777</v>
      </c>
    </row>
    <row r="1367" spans="2:6" s="25" customFormat="1" ht="14.25" customHeight="1" x14ac:dyDescent="0.2">
      <c r="B1367" s="118">
        <v>1363</v>
      </c>
      <c r="C1367" s="2" t="s">
        <v>27</v>
      </c>
      <c r="D1367" s="2" t="s">
        <v>27</v>
      </c>
      <c r="E1367" s="2" t="s">
        <v>1609</v>
      </c>
      <c r="F1367" s="161" t="s">
        <v>3775</v>
      </c>
    </row>
    <row r="1368" spans="2:6" s="25" customFormat="1" ht="14.25" customHeight="1" x14ac:dyDescent="0.2">
      <c r="B1368" s="118">
        <v>1364</v>
      </c>
      <c r="C1368" s="2" t="s">
        <v>27</v>
      </c>
      <c r="D1368" s="2" t="s">
        <v>27</v>
      </c>
      <c r="E1368" s="2" t="s">
        <v>285</v>
      </c>
      <c r="F1368" s="161" t="s">
        <v>3775</v>
      </c>
    </row>
    <row r="1369" spans="2:6" s="25" customFormat="1" ht="14.25" customHeight="1" x14ac:dyDescent="0.2">
      <c r="B1369" s="118">
        <v>1365</v>
      </c>
      <c r="C1369" s="2" t="s">
        <v>27</v>
      </c>
      <c r="D1369" s="2" t="s">
        <v>27</v>
      </c>
      <c r="E1369" s="2" t="s">
        <v>1607</v>
      </c>
      <c r="F1369" s="133" t="s">
        <v>3777</v>
      </c>
    </row>
    <row r="1370" spans="2:6" s="25" customFormat="1" ht="14.25" customHeight="1" x14ac:dyDescent="0.2">
      <c r="B1370" s="118">
        <v>1366</v>
      </c>
      <c r="C1370" s="2" t="s">
        <v>27</v>
      </c>
      <c r="D1370" s="2" t="s">
        <v>27</v>
      </c>
      <c r="E1370" s="2" t="s">
        <v>283</v>
      </c>
      <c r="F1370" s="161" t="s">
        <v>3775</v>
      </c>
    </row>
    <row r="1371" spans="2:6" s="25" customFormat="1" ht="14.25" customHeight="1" x14ac:dyDescent="0.2">
      <c r="B1371" s="118">
        <v>1367</v>
      </c>
      <c r="C1371" s="2" t="s">
        <v>27</v>
      </c>
      <c r="D1371" s="2" t="s">
        <v>1595</v>
      </c>
      <c r="E1371" s="2" t="s">
        <v>1605</v>
      </c>
      <c r="F1371" s="161" t="s">
        <v>3775</v>
      </c>
    </row>
    <row r="1372" spans="2:6" s="25" customFormat="1" ht="14.25" customHeight="1" x14ac:dyDescent="0.2">
      <c r="B1372" s="118">
        <v>1368</v>
      </c>
      <c r="C1372" s="2" t="s">
        <v>27</v>
      </c>
      <c r="D1372" s="2" t="s">
        <v>1595</v>
      </c>
      <c r="E1372" s="2" t="s">
        <v>1603</v>
      </c>
      <c r="F1372" s="133" t="s">
        <v>3777</v>
      </c>
    </row>
    <row r="1373" spans="2:6" s="25" customFormat="1" ht="14.25" customHeight="1" x14ac:dyDescent="0.2">
      <c r="B1373" s="118">
        <v>1369</v>
      </c>
      <c r="C1373" s="2" t="s">
        <v>27</v>
      </c>
      <c r="D1373" s="2" t="s">
        <v>1595</v>
      </c>
      <c r="E1373" s="2" t="s">
        <v>1601</v>
      </c>
      <c r="F1373" s="161" t="s">
        <v>3775</v>
      </c>
    </row>
    <row r="1374" spans="2:6" s="25" customFormat="1" ht="14.25" customHeight="1" x14ac:dyDescent="0.2">
      <c r="B1374" s="118">
        <v>1370</v>
      </c>
      <c r="C1374" s="2" t="s">
        <v>27</v>
      </c>
      <c r="D1374" s="2" t="s">
        <v>1595</v>
      </c>
      <c r="E1374" s="2" t="s">
        <v>1599</v>
      </c>
      <c r="F1374" s="161" t="s">
        <v>3775</v>
      </c>
    </row>
    <row r="1375" spans="2:6" s="25" customFormat="1" ht="14.25" customHeight="1" x14ac:dyDescent="0.2">
      <c r="B1375" s="118">
        <v>1371</v>
      </c>
      <c r="C1375" s="2" t="s">
        <v>27</v>
      </c>
      <c r="D1375" s="2" t="s">
        <v>1595</v>
      </c>
      <c r="E1375" s="2" t="s">
        <v>1597</v>
      </c>
      <c r="F1375" s="161" t="s">
        <v>3775</v>
      </c>
    </row>
    <row r="1376" spans="2:6" s="25" customFormat="1" ht="14.25" customHeight="1" x14ac:dyDescent="0.2">
      <c r="B1376" s="118">
        <v>1372</v>
      </c>
      <c r="C1376" s="2" t="s">
        <v>27</v>
      </c>
      <c r="D1376" s="2" t="s">
        <v>1595</v>
      </c>
      <c r="E1376" s="2" t="s">
        <v>2473</v>
      </c>
      <c r="F1376" s="161" t="s">
        <v>3775</v>
      </c>
    </row>
    <row r="1377" spans="2:6" s="25" customFormat="1" ht="14.25" customHeight="1" x14ac:dyDescent="0.2">
      <c r="B1377" s="118">
        <v>1373</v>
      </c>
      <c r="C1377" s="2" t="s">
        <v>27</v>
      </c>
      <c r="D1377" s="2" t="s">
        <v>1595</v>
      </c>
      <c r="E1377" s="2" t="s">
        <v>1153</v>
      </c>
      <c r="F1377" s="133" t="s">
        <v>3777</v>
      </c>
    </row>
    <row r="1378" spans="2:6" s="25" customFormat="1" ht="14.25" customHeight="1" x14ac:dyDescent="0.2">
      <c r="B1378" s="118">
        <v>1374</v>
      </c>
      <c r="C1378" s="2" t="s">
        <v>27</v>
      </c>
      <c r="D1378" s="2" t="s">
        <v>279</v>
      </c>
      <c r="E1378" s="2" t="s">
        <v>281</v>
      </c>
      <c r="F1378" s="133" t="s">
        <v>3777</v>
      </c>
    </row>
    <row r="1379" spans="2:6" s="25" customFormat="1" ht="14.25" customHeight="1" x14ac:dyDescent="0.2">
      <c r="B1379" s="118">
        <v>1375</v>
      </c>
      <c r="C1379" s="2" t="s">
        <v>27</v>
      </c>
      <c r="D1379" s="2" t="s">
        <v>279</v>
      </c>
      <c r="E1379" s="2" t="s">
        <v>267</v>
      </c>
      <c r="F1379" s="133" t="s">
        <v>3777</v>
      </c>
    </row>
    <row r="1380" spans="2:6" s="25" customFormat="1" ht="14.25" customHeight="1" x14ac:dyDescent="0.2">
      <c r="B1380" s="118">
        <v>1376</v>
      </c>
      <c r="C1380" s="2" t="s">
        <v>27</v>
      </c>
      <c r="D1380" s="2" t="s">
        <v>279</v>
      </c>
      <c r="E1380" s="2" t="s">
        <v>1592</v>
      </c>
      <c r="F1380" s="133" t="s">
        <v>3777</v>
      </c>
    </row>
    <row r="1381" spans="2:6" s="25" customFormat="1" ht="14.25" customHeight="1" x14ac:dyDescent="0.2">
      <c r="B1381" s="118">
        <v>1377</v>
      </c>
      <c r="C1381" s="2" t="s">
        <v>27</v>
      </c>
      <c r="D1381" s="2" t="s">
        <v>279</v>
      </c>
      <c r="E1381" s="2" t="s">
        <v>1590</v>
      </c>
      <c r="F1381" s="133" t="s">
        <v>3777</v>
      </c>
    </row>
    <row r="1382" spans="2:6" s="25" customFormat="1" ht="14.25" customHeight="1" x14ac:dyDescent="0.2">
      <c r="B1382" s="118">
        <v>1378</v>
      </c>
      <c r="C1382" s="2" t="s">
        <v>27</v>
      </c>
      <c r="D1382" s="2" t="s">
        <v>279</v>
      </c>
      <c r="E1382" s="2" t="s">
        <v>1588</v>
      </c>
      <c r="F1382" s="133" t="s">
        <v>3777</v>
      </c>
    </row>
    <row r="1383" spans="2:6" s="25" customFormat="1" ht="14.25" customHeight="1" x14ac:dyDescent="0.2">
      <c r="B1383" s="118">
        <v>1379</v>
      </c>
      <c r="C1383" s="2" t="s">
        <v>27</v>
      </c>
      <c r="D1383" s="2" t="s">
        <v>279</v>
      </c>
      <c r="E1383" s="2" t="s">
        <v>278</v>
      </c>
      <c r="F1383" s="161" t="s">
        <v>3775</v>
      </c>
    </row>
    <row r="1384" spans="2:6" s="25" customFormat="1" ht="14.25" customHeight="1" x14ac:dyDescent="0.2">
      <c r="B1384" s="118">
        <v>1380</v>
      </c>
      <c r="C1384" s="2" t="s">
        <v>27</v>
      </c>
      <c r="D1384" s="2" t="s">
        <v>279</v>
      </c>
      <c r="E1384" s="2" t="s">
        <v>3768</v>
      </c>
      <c r="F1384" s="133" t="s">
        <v>3777</v>
      </c>
    </row>
    <row r="1385" spans="2:6" s="25" customFormat="1" ht="14.25" customHeight="1" x14ac:dyDescent="0.2">
      <c r="B1385" s="118">
        <v>1381</v>
      </c>
      <c r="C1385" s="2" t="s">
        <v>31</v>
      </c>
      <c r="D1385" s="2" t="s">
        <v>31</v>
      </c>
      <c r="E1385" s="2" t="s">
        <v>276</v>
      </c>
      <c r="F1385" s="161" t="s">
        <v>3775</v>
      </c>
    </row>
    <row r="1386" spans="2:6" s="25" customFormat="1" ht="14.25" customHeight="1" x14ac:dyDescent="0.2">
      <c r="B1386" s="118">
        <v>1382</v>
      </c>
      <c r="C1386" s="2" t="s">
        <v>31</v>
      </c>
      <c r="D1386" s="2" t="s">
        <v>31</v>
      </c>
      <c r="E1386" s="2" t="s">
        <v>274</v>
      </c>
      <c r="F1386" s="133" t="s">
        <v>3775</v>
      </c>
    </row>
    <row r="1387" spans="2:6" s="25" customFormat="1" ht="14.25" customHeight="1" x14ac:dyDescent="0.2">
      <c r="B1387" s="118">
        <v>1383</v>
      </c>
      <c r="C1387" s="2" t="s">
        <v>31</v>
      </c>
      <c r="D1387" s="2" t="s">
        <v>31</v>
      </c>
      <c r="E1387" s="2" t="s">
        <v>2471</v>
      </c>
      <c r="F1387" s="133" t="s">
        <v>3775</v>
      </c>
    </row>
    <row r="1388" spans="2:6" s="25" customFormat="1" ht="14.25" customHeight="1" x14ac:dyDescent="0.2">
      <c r="B1388" s="118">
        <v>1384</v>
      </c>
      <c r="C1388" s="2" t="s">
        <v>31</v>
      </c>
      <c r="D1388" s="2" t="s">
        <v>31</v>
      </c>
      <c r="E1388" s="2" t="s">
        <v>2469</v>
      </c>
      <c r="F1388" s="133" t="s">
        <v>3775</v>
      </c>
    </row>
    <row r="1389" spans="2:6" s="25" customFormat="1" ht="14.25" customHeight="1" x14ac:dyDescent="0.2">
      <c r="B1389" s="118">
        <v>1385</v>
      </c>
      <c r="C1389" s="2" t="s">
        <v>31</v>
      </c>
      <c r="D1389" s="2" t="s">
        <v>31</v>
      </c>
      <c r="E1389" s="2" t="s">
        <v>2467</v>
      </c>
      <c r="F1389" s="161" t="s">
        <v>3775</v>
      </c>
    </row>
    <row r="1390" spans="2:6" s="25" customFormat="1" ht="14.25" customHeight="1" x14ac:dyDescent="0.2">
      <c r="B1390" s="118">
        <v>1386</v>
      </c>
      <c r="C1390" s="2" t="s">
        <v>31</v>
      </c>
      <c r="D1390" s="2" t="s">
        <v>31</v>
      </c>
      <c r="E1390" s="2" t="s">
        <v>272</v>
      </c>
      <c r="F1390" s="133" t="s">
        <v>3775</v>
      </c>
    </row>
    <row r="1391" spans="2:6" s="25" customFormat="1" ht="14.25" customHeight="1" x14ac:dyDescent="0.2">
      <c r="B1391" s="118">
        <v>1387</v>
      </c>
      <c r="C1391" s="2" t="s">
        <v>31</v>
      </c>
      <c r="D1391" s="2" t="s">
        <v>31</v>
      </c>
      <c r="E1391" s="2" t="s">
        <v>1585</v>
      </c>
      <c r="F1391" s="133" t="s">
        <v>3775</v>
      </c>
    </row>
    <row r="1392" spans="2:6" s="25" customFormat="1" ht="14.25" customHeight="1" x14ac:dyDescent="0.2">
      <c r="B1392" s="118">
        <v>1388</v>
      </c>
      <c r="C1392" s="2" t="s">
        <v>31</v>
      </c>
      <c r="D1392" s="2" t="s">
        <v>31</v>
      </c>
      <c r="E1392" s="2" t="s">
        <v>1583</v>
      </c>
      <c r="F1392" s="133" t="s">
        <v>3775</v>
      </c>
    </row>
    <row r="1393" spans="2:6" s="25" customFormat="1" ht="14.25" customHeight="1" x14ac:dyDescent="0.2">
      <c r="B1393" s="118">
        <v>1389</v>
      </c>
      <c r="C1393" s="2" t="s">
        <v>31</v>
      </c>
      <c r="D1393" s="2" t="s">
        <v>270</v>
      </c>
      <c r="E1393" s="2" t="s">
        <v>2465</v>
      </c>
      <c r="F1393" s="133" t="s">
        <v>3777</v>
      </c>
    </row>
    <row r="1394" spans="2:6" s="25" customFormat="1" ht="14.25" customHeight="1" x14ac:dyDescent="0.2">
      <c r="B1394" s="118">
        <v>1390</v>
      </c>
      <c r="C1394" s="2" t="s">
        <v>31</v>
      </c>
      <c r="D1394" s="2" t="s">
        <v>270</v>
      </c>
      <c r="E1394" s="2" t="s">
        <v>1581</v>
      </c>
      <c r="F1394" s="133" t="s">
        <v>3777</v>
      </c>
    </row>
    <row r="1395" spans="2:6" s="25" customFormat="1" ht="14.25" customHeight="1" x14ac:dyDescent="0.2">
      <c r="B1395" s="118">
        <v>1391</v>
      </c>
      <c r="C1395" s="2" t="s">
        <v>31</v>
      </c>
      <c r="D1395" s="2" t="s">
        <v>270</v>
      </c>
      <c r="E1395" s="2" t="s">
        <v>593</v>
      </c>
      <c r="F1395" s="133" t="s">
        <v>3777</v>
      </c>
    </row>
    <row r="1396" spans="2:6" s="25" customFormat="1" ht="14.25" customHeight="1" x14ac:dyDescent="0.2">
      <c r="B1396" s="118">
        <v>1392</v>
      </c>
      <c r="C1396" s="2" t="s">
        <v>31</v>
      </c>
      <c r="D1396" s="2" t="s">
        <v>270</v>
      </c>
      <c r="E1396" s="2" t="s">
        <v>1579</v>
      </c>
      <c r="F1396" s="133" t="s">
        <v>3777</v>
      </c>
    </row>
    <row r="1397" spans="2:6" s="25" customFormat="1" ht="14.25" customHeight="1" x14ac:dyDescent="0.2">
      <c r="B1397" s="118">
        <v>1393</v>
      </c>
      <c r="C1397" s="2" t="s">
        <v>31</v>
      </c>
      <c r="D1397" s="2" t="s">
        <v>270</v>
      </c>
      <c r="E1397" s="2" t="s">
        <v>2462</v>
      </c>
      <c r="F1397" s="133" t="s">
        <v>3777</v>
      </c>
    </row>
    <row r="1398" spans="2:6" s="25" customFormat="1" ht="14.25" customHeight="1" x14ac:dyDescent="0.2">
      <c r="B1398" s="118">
        <v>1394</v>
      </c>
      <c r="C1398" s="2" t="s">
        <v>31</v>
      </c>
      <c r="D1398" s="2" t="s">
        <v>270</v>
      </c>
      <c r="E1398" s="2" t="s">
        <v>1577</v>
      </c>
      <c r="F1398" s="133" t="s">
        <v>3777</v>
      </c>
    </row>
    <row r="1399" spans="2:6" s="25" customFormat="1" ht="14.25" customHeight="1" x14ac:dyDescent="0.2">
      <c r="B1399" s="118">
        <v>1395</v>
      </c>
      <c r="C1399" s="2" t="s">
        <v>31</v>
      </c>
      <c r="D1399" s="2" t="s">
        <v>270</v>
      </c>
      <c r="E1399" s="2" t="s">
        <v>2460</v>
      </c>
      <c r="F1399" s="133" t="s">
        <v>3777</v>
      </c>
    </row>
    <row r="1400" spans="2:6" s="25" customFormat="1" ht="14.25" customHeight="1" x14ac:dyDescent="0.2">
      <c r="B1400" s="118">
        <v>1396</v>
      </c>
      <c r="C1400" s="2" t="s">
        <v>31</v>
      </c>
      <c r="D1400" s="2" t="s">
        <v>270</v>
      </c>
      <c r="E1400" s="2" t="s">
        <v>1575</v>
      </c>
      <c r="F1400" s="133" t="s">
        <v>3775</v>
      </c>
    </row>
    <row r="1401" spans="2:6" s="25" customFormat="1" ht="14.25" customHeight="1" x14ac:dyDescent="0.2">
      <c r="B1401" s="118">
        <v>1397</v>
      </c>
      <c r="C1401" s="2" t="s">
        <v>31</v>
      </c>
      <c r="D1401" s="2" t="s">
        <v>270</v>
      </c>
      <c r="E1401" s="2" t="s">
        <v>269</v>
      </c>
      <c r="F1401" s="133" t="s">
        <v>3777</v>
      </c>
    </row>
    <row r="1402" spans="2:6" s="25" customFormat="1" ht="14.25" customHeight="1" x14ac:dyDescent="0.2">
      <c r="B1402" s="118">
        <v>1398</v>
      </c>
      <c r="C1402" s="2" t="s">
        <v>31</v>
      </c>
      <c r="D1402" s="2" t="s">
        <v>267</v>
      </c>
      <c r="E1402" s="2" t="s">
        <v>2458</v>
      </c>
      <c r="F1402" s="133" t="s">
        <v>3777</v>
      </c>
    </row>
    <row r="1403" spans="2:6" s="25" customFormat="1" ht="14.25" customHeight="1" x14ac:dyDescent="0.2">
      <c r="B1403" s="118">
        <v>1399</v>
      </c>
      <c r="C1403" s="2" t="s">
        <v>31</v>
      </c>
      <c r="D1403" s="2" t="s">
        <v>267</v>
      </c>
      <c r="E1403" s="2" t="s">
        <v>1573</v>
      </c>
      <c r="F1403" s="133" t="s">
        <v>3775</v>
      </c>
    </row>
    <row r="1404" spans="2:6" s="25" customFormat="1" ht="14.25" customHeight="1" x14ac:dyDescent="0.2">
      <c r="B1404" s="118">
        <v>1400</v>
      </c>
      <c r="C1404" s="2" t="s">
        <v>31</v>
      </c>
      <c r="D1404" s="2" t="s">
        <v>267</v>
      </c>
      <c r="E1404" s="2" t="s">
        <v>2456</v>
      </c>
      <c r="F1404" s="133" t="s">
        <v>3775</v>
      </c>
    </row>
    <row r="1405" spans="2:6" s="25" customFormat="1" ht="14.25" customHeight="1" x14ac:dyDescent="0.2">
      <c r="B1405" s="118">
        <v>1401</v>
      </c>
      <c r="C1405" s="2" t="s">
        <v>31</v>
      </c>
      <c r="D1405" s="2" t="s">
        <v>267</v>
      </c>
      <c r="E1405" s="2" t="s">
        <v>2454</v>
      </c>
      <c r="F1405" s="133" t="s">
        <v>3775</v>
      </c>
    </row>
    <row r="1406" spans="2:6" s="25" customFormat="1" ht="14.25" customHeight="1" x14ac:dyDescent="0.2">
      <c r="B1406" s="118">
        <v>1402</v>
      </c>
      <c r="C1406" s="2" t="s">
        <v>31</v>
      </c>
      <c r="D1406" s="2" t="s">
        <v>267</v>
      </c>
      <c r="E1406" s="2" t="s">
        <v>2452</v>
      </c>
      <c r="F1406" s="133" t="s">
        <v>3775</v>
      </c>
    </row>
    <row r="1407" spans="2:6" s="25" customFormat="1" ht="14.25" customHeight="1" x14ac:dyDescent="0.2">
      <c r="B1407" s="118">
        <v>1403</v>
      </c>
      <c r="C1407" s="2" t="s">
        <v>31</v>
      </c>
      <c r="D1407" s="2" t="s">
        <v>267</v>
      </c>
      <c r="E1407" s="2" t="s">
        <v>266</v>
      </c>
      <c r="F1407" s="161" t="s">
        <v>3775</v>
      </c>
    </row>
    <row r="1408" spans="2:6" s="25" customFormat="1" ht="14.25" customHeight="1" x14ac:dyDescent="0.2">
      <c r="B1408" s="118">
        <v>1404</v>
      </c>
      <c r="C1408" s="2" t="s">
        <v>31</v>
      </c>
      <c r="D1408" s="2" t="s">
        <v>267</v>
      </c>
      <c r="E1408" s="2" t="s">
        <v>2450</v>
      </c>
      <c r="F1408" s="133" t="s">
        <v>3777</v>
      </c>
    </row>
    <row r="1409" spans="2:6" s="25" customFormat="1" ht="14.25" customHeight="1" x14ac:dyDescent="0.2">
      <c r="B1409" s="118">
        <v>1405</v>
      </c>
      <c r="C1409" s="2" t="s">
        <v>31</v>
      </c>
      <c r="D1409" s="2" t="s">
        <v>256</v>
      </c>
      <c r="E1409" s="2" t="s">
        <v>264</v>
      </c>
      <c r="F1409" s="133" t="s">
        <v>3777</v>
      </c>
    </row>
    <row r="1410" spans="2:6" s="25" customFormat="1" ht="14.25" customHeight="1" x14ac:dyDescent="0.2">
      <c r="B1410" s="118">
        <v>1406</v>
      </c>
      <c r="C1410" s="2" t="s">
        <v>31</v>
      </c>
      <c r="D1410" s="2" t="s">
        <v>256</v>
      </c>
      <c r="E1410" s="2" t="s">
        <v>2448</v>
      </c>
      <c r="F1410" s="133" t="s">
        <v>3777</v>
      </c>
    </row>
    <row r="1411" spans="2:6" s="25" customFormat="1" ht="14.25" customHeight="1" x14ac:dyDescent="0.2">
      <c r="B1411" s="118">
        <v>1407</v>
      </c>
      <c r="C1411" s="2" t="s">
        <v>31</v>
      </c>
      <c r="D1411" s="2" t="s">
        <v>256</v>
      </c>
      <c r="E1411" s="2" t="s">
        <v>262</v>
      </c>
      <c r="F1411" s="161" t="s">
        <v>3775</v>
      </c>
    </row>
    <row r="1412" spans="2:6" s="25" customFormat="1" ht="14.25" customHeight="1" x14ac:dyDescent="0.2">
      <c r="B1412" s="118">
        <v>1408</v>
      </c>
      <c r="C1412" s="2" t="s">
        <v>31</v>
      </c>
      <c r="D1412" s="2" t="s">
        <v>256</v>
      </c>
      <c r="E1412" s="2" t="s">
        <v>256</v>
      </c>
      <c r="F1412" s="133" t="s">
        <v>3775</v>
      </c>
    </row>
    <row r="1413" spans="2:6" s="25" customFormat="1" ht="14.25" customHeight="1" x14ac:dyDescent="0.2">
      <c r="B1413" s="118">
        <v>1409</v>
      </c>
      <c r="C1413" s="2" t="s">
        <v>31</v>
      </c>
      <c r="D1413" s="2" t="s">
        <v>256</v>
      </c>
      <c r="E1413" s="2" t="s">
        <v>230</v>
      </c>
      <c r="F1413" s="133" t="s">
        <v>3775</v>
      </c>
    </row>
    <row r="1414" spans="2:6" s="25" customFormat="1" ht="14.25" customHeight="1" x14ac:dyDescent="0.2">
      <c r="B1414" s="118">
        <v>1410</v>
      </c>
      <c r="C1414" s="2" t="s">
        <v>31</v>
      </c>
      <c r="D1414" s="2" t="s">
        <v>256</v>
      </c>
      <c r="E1414" s="2" t="s">
        <v>258</v>
      </c>
      <c r="F1414" s="133" t="s">
        <v>3775</v>
      </c>
    </row>
    <row r="1415" spans="2:6" s="25" customFormat="1" ht="14.25" customHeight="1" x14ac:dyDescent="0.2">
      <c r="B1415" s="118">
        <v>1411</v>
      </c>
      <c r="C1415" s="2" t="s">
        <v>31</v>
      </c>
      <c r="D1415" s="2" t="s">
        <v>256</v>
      </c>
      <c r="E1415" s="2" t="s">
        <v>255</v>
      </c>
      <c r="F1415" s="133" t="s">
        <v>3777</v>
      </c>
    </row>
    <row r="1416" spans="2:6" s="25" customFormat="1" ht="14.25" customHeight="1" x14ac:dyDescent="0.2">
      <c r="B1416" s="118">
        <v>1412</v>
      </c>
      <c r="C1416" s="2" t="s">
        <v>31</v>
      </c>
      <c r="D1416" s="2" t="s">
        <v>256</v>
      </c>
      <c r="E1416" s="2" t="s">
        <v>2446</v>
      </c>
      <c r="F1416" s="133" t="s">
        <v>3775</v>
      </c>
    </row>
    <row r="1417" spans="2:6" s="25" customFormat="1" ht="14.25" customHeight="1" x14ac:dyDescent="0.2">
      <c r="B1417" s="118">
        <v>1413</v>
      </c>
      <c r="C1417" s="2" t="s">
        <v>31</v>
      </c>
      <c r="D1417" s="2" t="s">
        <v>256</v>
      </c>
      <c r="E1417" s="2" t="s">
        <v>2444</v>
      </c>
      <c r="F1417" s="133" t="s">
        <v>3775</v>
      </c>
    </row>
    <row r="1418" spans="2:6" s="25" customFormat="1" ht="14.25" customHeight="1" x14ac:dyDescent="0.2">
      <c r="B1418" s="118">
        <v>1414</v>
      </c>
      <c r="C1418" s="2" t="s">
        <v>31</v>
      </c>
      <c r="D1418" s="2" t="s">
        <v>243</v>
      </c>
      <c r="E1418" s="2" t="s">
        <v>253</v>
      </c>
      <c r="F1418" s="133" t="s">
        <v>3777</v>
      </c>
    </row>
    <row r="1419" spans="2:6" s="25" customFormat="1" ht="14.25" customHeight="1" x14ac:dyDescent="0.2">
      <c r="B1419" s="118">
        <v>1415</v>
      </c>
      <c r="C1419" s="2" t="s">
        <v>31</v>
      </c>
      <c r="D1419" s="2" t="s">
        <v>243</v>
      </c>
      <c r="E1419" s="2" t="s">
        <v>251</v>
      </c>
      <c r="F1419" s="133" t="s">
        <v>3777</v>
      </c>
    </row>
    <row r="1420" spans="2:6" s="25" customFormat="1" ht="14.25" customHeight="1" x14ac:dyDescent="0.2">
      <c r="B1420" s="118">
        <v>1416</v>
      </c>
      <c r="C1420" s="2" t="s">
        <v>31</v>
      </c>
      <c r="D1420" s="2" t="s">
        <v>243</v>
      </c>
      <c r="E1420" s="2" t="s">
        <v>249</v>
      </c>
      <c r="F1420" s="133" t="s">
        <v>3775</v>
      </c>
    </row>
    <row r="1421" spans="2:6" s="25" customFormat="1" ht="14.25" customHeight="1" x14ac:dyDescent="0.2">
      <c r="B1421" s="118">
        <v>1417</v>
      </c>
      <c r="C1421" s="2" t="s">
        <v>31</v>
      </c>
      <c r="D1421" s="2" t="s">
        <v>243</v>
      </c>
      <c r="E1421" s="2" t="s">
        <v>247</v>
      </c>
      <c r="F1421" s="133" t="s">
        <v>3775</v>
      </c>
    </row>
    <row r="1422" spans="2:6" s="25" customFormat="1" ht="14.25" customHeight="1" x14ac:dyDescent="0.2">
      <c r="B1422" s="118">
        <v>1418</v>
      </c>
      <c r="C1422" s="2" t="s">
        <v>31</v>
      </c>
      <c r="D1422" s="2" t="s">
        <v>243</v>
      </c>
      <c r="E1422" s="2" t="s">
        <v>245</v>
      </c>
      <c r="F1422" s="133" t="s">
        <v>3777</v>
      </c>
    </row>
    <row r="1423" spans="2:6" s="25" customFormat="1" ht="14.25" customHeight="1" x14ac:dyDescent="0.2">
      <c r="B1423" s="118">
        <v>1419</v>
      </c>
      <c r="C1423" s="2" t="s">
        <v>31</v>
      </c>
      <c r="D1423" s="2" t="s">
        <v>243</v>
      </c>
      <c r="E1423" s="2" t="s">
        <v>242</v>
      </c>
      <c r="F1423" s="133" t="s">
        <v>3777</v>
      </c>
    </row>
    <row r="1424" spans="2:6" s="25" customFormat="1" ht="14.25" customHeight="1" x14ac:dyDescent="0.2">
      <c r="B1424" s="118">
        <v>1420</v>
      </c>
      <c r="C1424" s="2" t="s">
        <v>31</v>
      </c>
      <c r="D1424" s="2" t="s">
        <v>231</v>
      </c>
      <c r="E1424" s="2" t="s">
        <v>172</v>
      </c>
      <c r="F1424" s="133" t="s">
        <v>3775</v>
      </c>
    </row>
    <row r="1425" spans="2:6" s="25" customFormat="1" ht="14.25" customHeight="1" x14ac:dyDescent="0.2">
      <c r="B1425" s="118">
        <v>1421</v>
      </c>
      <c r="C1425" s="2" t="s">
        <v>31</v>
      </c>
      <c r="D1425" s="2" t="s">
        <v>231</v>
      </c>
      <c r="E1425" s="2" t="s">
        <v>239</v>
      </c>
      <c r="F1425" s="133" t="s">
        <v>3775</v>
      </c>
    </row>
    <row r="1426" spans="2:6" s="25" customFormat="1" ht="14.25" customHeight="1" x14ac:dyDescent="0.2">
      <c r="B1426" s="118">
        <v>1422</v>
      </c>
      <c r="C1426" s="2" t="s">
        <v>31</v>
      </c>
      <c r="D1426" s="2" t="s">
        <v>231</v>
      </c>
      <c r="E1426" s="2" t="s">
        <v>1571</v>
      </c>
      <c r="F1426" s="133" t="s">
        <v>3775</v>
      </c>
    </row>
    <row r="1427" spans="2:6" s="25" customFormat="1" ht="14.25" customHeight="1" x14ac:dyDescent="0.2">
      <c r="B1427" s="118">
        <v>1423</v>
      </c>
      <c r="C1427" s="2" t="s">
        <v>31</v>
      </c>
      <c r="D1427" s="2" t="s">
        <v>231</v>
      </c>
      <c r="E1427" s="2" t="s">
        <v>237</v>
      </c>
      <c r="F1427" s="133" t="s">
        <v>3775</v>
      </c>
    </row>
    <row r="1428" spans="2:6" s="25" customFormat="1" ht="14.25" customHeight="1" x14ac:dyDescent="0.2">
      <c r="B1428" s="118">
        <v>1424</v>
      </c>
      <c r="C1428" s="2" t="s">
        <v>31</v>
      </c>
      <c r="D1428" s="2" t="s">
        <v>231</v>
      </c>
      <c r="E1428" s="2" t="s">
        <v>235</v>
      </c>
      <c r="F1428" s="161" t="s">
        <v>3775</v>
      </c>
    </row>
    <row r="1429" spans="2:6" s="25" customFormat="1" ht="14.25" customHeight="1" x14ac:dyDescent="0.2">
      <c r="B1429" s="118">
        <v>1425</v>
      </c>
      <c r="C1429" s="2" t="s">
        <v>31</v>
      </c>
      <c r="D1429" s="2" t="s">
        <v>231</v>
      </c>
      <c r="E1429" s="2" t="s">
        <v>233</v>
      </c>
      <c r="F1429" s="133" t="s">
        <v>3777</v>
      </c>
    </row>
    <row r="1430" spans="2:6" s="25" customFormat="1" ht="14.25" customHeight="1" x14ac:dyDescent="0.2">
      <c r="B1430" s="118">
        <v>1426</v>
      </c>
      <c r="C1430" s="2" t="s">
        <v>31</v>
      </c>
      <c r="D1430" s="2" t="s">
        <v>231</v>
      </c>
      <c r="E1430" s="2" t="s">
        <v>230</v>
      </c>
      <c r="F1430" s="133" t="s">
        <v>3777</v>
      </c>
    </row>
    <row r="1431" spans="2:6" s="25" customFormat="1" ht="14.25" customHeight="1" x14ac:dyDescent="0.2">
      <c r="B1431" s="118">
        <v>1427</v>
      </c>
      <c r="C1431" s="2" t="s">
        <v>31</v>
      </c>
      <c r="D1431" s="2" t="s">
        <v>222</v>
      </c>
      <c r="E1431" s="2" t="s">
        <v>1569</v>
      </c>
      <c r="F1431" s="133" t="s">
        <v>3777</v>
      </c>
    </row>
    <row r="1432" spans="2:6" s="25" customFormat="1" ht="14.25" customHeight="1" x14ac:dyDescent="0.2">
      <c r="B1432" s="118">
        <v>1428</v>
      </c>
      <c r="C1432" s="2" t="s">
        <v>31</v>
      </c>
      <c r="D1432" s="2" t="s">
        <v>222</v>
      </c>
      <c r="E1432" s="2" t="s">
        <v>228</v>
      </c>
      <c r="F1432" s="133" t="s">
        <v>3775</v>
      </c>
    </row>
    <row r="1433" spans="2:6" s="25" customFormat="1" ht="14.25" customHeight="1" x14ac:dyDescent="0.2">
      <c r="B1433" s="118">
        <v>1429</v>
      </c>
      <c r="C1433" s="2" t="s">
        <v>31</v>
      </c>
      <c r="D1433" s="2" t="s">
        <v>222</v>
      </c>
      <c r="E1433" s="2" t="s">
        <v>226</v>
      </c>
      <c r="F1433" s="133" t="s">
        <v>3777</v>
      </c>
    </row>
    <row r="1434" spans="2:6" s="25" customFormat="1" ht="14.25" customHeight="1" x14ac:dyDescent="0.2">
      <c r="B1434" s="118">
        <v>1430</v>
      </c>
      <c r="C1434" s="2" t="s">
        <v>31</v>
      </c>
      <c r="D1434" s="2" t="s">
        <v>222</v>
      </c>
      <c r="E1434" s="2" t="s">
        <v>224</v>
      </c>
      <c r="F1434" s="133" t="s">
        <v>3777</v>
      </c>
    </row>
    <row r="1435" spans="2:6" s="25" customFormat="1" ht="14.25" customHeight="1" x14ac:dyDescent="0.2">
      <c r="B1435" s="118">
        <v>1431</v>
      </c>
      <c r="C1435" s="2" t="s">
        <v>31</v>
      </c>
      <c r="D1435" s="2" t="s">
        <v>222</v>
      </c>
      <c r="E1435" s="2" t="s">
        <v>221</v>
      </c>
      <c r="F1435" s="133" t="s">
        <v>3777</v>
      </c>
    </row>
    <row r="1436" spans="2:6" s="25" customFormat="1" ht="14.25" customHeight="1" x14ac:dyDescent="0.2">
      <c r="B1436" s="118">
        <v>1432</v>
      </c>
      <c r="C1436" s="2" t="s">
        <v>31</v>
      </c>
      <c r="D1436" s="2" t="s">
        <v>211</v>
      </c>
      <c r="E1436" s="2" t="s">
        <v>219</v>
      </c>
      <c r="F1436" s="133" t="s">
        <v>3775</v>
      </c>
    </row>
    <row r="1437" spans="2:6" s="25" customFormat="1" ht="14.25" customHeight="1" x14ac:dyDescent="0.2">
      <c r="B1437" s="118">
        <v>1433</v>
      </c>
      <c r="C1437" s="2" t="s">
        <v>31</v>
      </c>
      <c r="D1437" s="2" t="s">
        <v>211</v>
      </c>
      <c r="E1437" s="2" t="s">
        <v>217</v>
      </c>
      <c r="F1437" s="133" t="s">
        <v>3775</v>
      </c>
    </row>
    <row r="1438" spans="2:6" s="25" customFormat="1" ht="14.25" customHeight="1" x14ac:dyDescent="0.2">
      <c r="B1438" s="118">
        <v>1434</v>
      </c>
      <c r="C1438" s="2" t="s">
        <v>31</v>
      </c>
      <c r="D1438" s="2" t="s">
        <v>211</v>
      </c>
      <c r="E1438" s="2" t="s">
        <v>215</v>
      </c>
      <c r="F1438" s="133" t="s">
        <v>3777</v>
      </c>
    </row>
    <row r="1439" spans="2:6" s="25" customFormat="1" ht="14.25" customHeight="1" x14ac:dyDescent="0.2">
      <c r="B1439" s="118">
        <v>1435</v>
      </c>
      <c r="C1439" s="2" t="s">
        <v>31</v>
      </c>
      <c r="D1439" s="2" t="s">
        <v>211</v>
      </c>
      <c r="E1439" s="2" t="s">
        <v>213</v>
      </c>
      <c r="F1439" s="133" t="s">
        <v>3777</v>
      </c>
    </row>
    <row r="1440" spans="2:6" s="25" customFormat="1" ht="14.25" customHeight="1" x14ac:dyDescent="0.2">
      <c r="B1440" s="118">
        <v>1436</v>
      </c>
      <c r="C1440" s="2" t="s">
        <v>31</v>
      </c>
      <c r="D1440" s="2" t="s">
        <v>211</v>
      </c>
      <c r="E1440" s="2" t="s">
        <v>210</v>
      </c>
      <c r="F1440" s="133" t="s">
        <v>3775</v>
      </c>
    </row>
    <row r="1441" spans="2:6" ht="14.25" customHeight="1" x14ac:dyDescent="0.2">
      <c r="B1441" s="153">
        <v>1437</v>
      </c>
      <c r="C1441" s="138" t="s">
        <v>17</v>
      </c>
      <c r="D1441" s="138" t="s">
        <v>17</v>
      </c>
      <c r="E1441" s="138" t="s">
        <v>1567</v>
      </c>
      <c r="F1441" s="139" t="s">
        <v>3777</v>
      </c>
    </row>
    <row r="1442" spans="2:6" ht="14.25" customHeight="1" x14ac:dyDescent="0.2">
      <c r="B1442" s="153">
        <v>1438</v>
      </c>
      <c r="C1442" s="138" t="s">
        <v>17</v>
      </c>
      <c r="D1442" s="138" t="s">
        <v>17</v>
      </c>
      <c r="E1442" s="138" t="s">
        <v>1565</v>
      </c>
      <c r="F1442" s="139" t="s">
        <v>3775</v>
      </c>
    </row>
    <row r="1443" spans="2:6" ht="14.25" customHeight="1" x14ac:dyDescent="0.2">
      <c r="B1443" s="153">
        <v>1439</v>
      </c>
      <c r="C1443" s="138" t="s">
        <v>17</v>
      </c>
      <c r="D1443" s="138" t="s">
        <v>17</v>
      </c>
      <c r="E1443" s="138" t="s">
        <v>1563</v>
      </c>
      <c r="F1443" s="139" t="s">
        <v>3777</v>
      </c>
    </row>
    <row r="1444" spans="2:6" ht="14.25" customHeight="1" x14ac:dyDescent="0.2">
      <c r="B1444" s="153">
        <v>1440</v>
      </c>
      <c r="C1444" s="138" t="s">
        <v>17</v>
      </c>
      <c r="D1444" s="138" t="s">
        <v>17</v>
      </c>
      <c r="E1444" s="138" t="s">
        <v>1561</v>
      </c>
      <c r="F1444" s="139" t="s">
        <v>3775</v>
      </c>
    </row>
    <row r="1445" spans="2:6" ht="14.25" customHeight="1" x14ac:dyDescent="0.2">
      <c r="B1445" s="153">
        <v>1441</v>
      </c>
      <c r="C1445" s="138" t="s">
        <v>17</v>
      </c>
      <c r="D1445" s="138" t="s">
        <v>17</v>
      </c>
      <c r="E1445" s="138" t="s">
        <v>203</v>
      </c>
      <c r="F1445" s="139" t="s">
        <v>3775</v>
      </c>
    </row>
    <row r="1446" spans="2:6" ht="14.25" customHeight="1" x14ac:dyDescent="0.2">
      <c r="B1446" s="153">
        <v>1442</v>
      </c>
      <c r="C1446" s="138" t="s">
        <v>17</v>
      </c>
      <c r="D1446" s="138" t="s">
        <v>17</v>
      </c>
      <c r="E1446" s="138" t="s">
        <v>1558</v>
      </c>
      <c r="F1446" s="139" t="s">
        <v>3775</v>
      </c>
    </row>
    <row r="1447" spans="2:6" ht="14.25" customHeight="1" x14ac:dyDescent="0.2">
      <c r="B1447" s="153">
        <v>1443</v>
      </c>
      <c r="C1447" s="138" t="s">
        <v>17</v>
      </c>
      <c r="D1447" s="138" t="s">
        <v>17</v>
      </c>
      <c r="E1447" s="138" t="s">
        <v>1224</v>
      </c>
      <c r="F1447" s="139" t="s">
        <v>3777</v>
      </c>
    </row>
    <row r="1448" spans="2:6" ht="14.25" customHeight="1" x14ac:dyDescent="0.2">
      <c r="B1448" s="153">
        <v>1444</v>
      </c>
      <c r="C1448" s="138" t="s">
        <v>17</v>
      </c>
      <c r="D1448" s="138" t="s">
        <v>17</v>
      </c>
      <c r="E1448" s="138" t="s">
        <v>208</v>
      </c>
      <c r="F1448" s="139" t="s">
        <v>3775</v>
      </c>
    </row>
    <row r="1449" spans="2:6" ht="14.25" customHeight="1" x14ac:dyDescent="0.2">
      <c r="B1449" s="153">
        <v>1445</v>
      </c>
      <c r="C1449" s="138" t="s">
        <v>17</v>
      </c>
      <c r="D1449" s="138" t="s">
        <v>17</v>
      </c>
      <c r="E1449" s="138" t="s">
        <v>1555</v>
      </c>
      <c r="F1449" s="139" t="s">
        <v>3777</v>
      </c>
    </row>
    <row r="1450" spans="2:6" ht="14.25" customHeight="1" x14ac:dyDescent="0.2">
      <c r="B1450" s="153">
        <v>1446</v>
      </c>
      <c r="C1450" s="138" t="s">
        <v>17</v>
      </c>
      <c r="D1450" s="138" t="s">
        <v>17</v>
      </c>
      <c r="E1450" s="138" t="s">
        <v>2442</v>
      </c>
      <c r="F1450" s="139" t="s">
        <v>3777</v>
      </c>
    </row>
    <row r="1451" spans="2:6" ht="14.25" customHeight="1" x14ac:dyDescent="0.2">
      <c r="B1451" s="153">
        <v>1447</v>
      </c>
      <c r="C1451" s="138" t="s">
        <v>17</v>
      </c>
      <c r="D1451" s="138" t="s">
        <v>17</v>
      </c>
      <c r="E1451" s="138" t="s">
        <v>1553</v>
      </c>
      <c r="F1451" s="139" t="s">
        <v>3777</v>
      </c>
    </row>
    <row r="1452" spans="2:6" ht="14.25" customHeight="1" x14ac:dyDescent="0.2">
      <c r="B1452" s="153">
        <v>1448</v>
      </c>
      <c r="C1452" s="138" t="s">
        <v>17</v>
      </c>
      <c r="D1452" s="138" t="s">
        <v>17</v>
      </c>
      <c r="E1452" s="138" t="s">
        <v>115</v>
      </c>
      <c r="F1452" s="139" t="s">
        <v>3777</v>
      </c>
    </row>
    <row r="1453" spans="2:6" ht="14.25" customHeight="1" x14ac:dyDescent="0.2">
      <c r="B1453" s="153">
        <v>1449</v>
      </c>
      <c r="C1453" s="138" t="s">
        <v>17</v>
      </c>
      <c r="D1453" s="138" t="s">
        <v>17</v>
      </c>
      <c r="E1453" s="138" t="s">
        <v>2440</v>
      </c>
      <c r="F1453" s="139" t="s">
        <v>3777</v>
      </c>
    </row>
    <row r="1454" spans="2:6" ht="14.25" customHeight="1" x14ac:dyDescent="0.2">
      <c r="B1454" s="153">
        <v>1450</v>
      </c>
      <c r="C1454" s="138" t="s">
        <v>17</v>
      </c>
      <c r="D1454" s="138" t="s">
        <v>17</v>
      </c>
      <c r="E1454" s="138" t="s">
        <v>1550</v>
      </c>
      <c r="F1454" s="139" t="s">
        <v>3775</v>
      </c>
    </row>
    <row r="1455" spans="2:6" ht="14.25" customHeight="1" x14ac:dyDescent="0.2">
      <c r="B1455" s="153">
        <v>1451</v>
      </c>
      <c r="C1455" s="138" t="s">
        <v>17</v>
      </c>
      <c r="D1455" s="138" t="s">
        <v>206</v>
      </c>
      <c r="E1455" s="138" t="s">
        <v>1548</v>
      </c>
      <c r="F1455" s="139" t="s">
        <v>3777</v>
      </c>
    </row>
    <row r="1456" spans="2:6" ht="14.25" customHeight="1" x14ac:dyDescent="0.2">
      <c r="B1456" s="153">
        <v>1452</v>
      </c>
      <c r="C1456" s="138" t="s">
        <v>17</v>
      </c>
      <c r="D1456" s="138" t="s">
        <v>206</v>
      </c>
      <c r="E1456" s="138" t="s">
        <v>1546</v>
      </c>
      <c r="F1456" s="139" t="s">
        <v>3775</v>
      </c>
    </row>
    <row r="1457" spans="2:6" ht="14.25" customHeight="1" x14ac:dyDescent="0.2">
      <c r="B1457" s="153">
        <v>1453</v>
      </c>
      <c r="C1457" s="138" t="s">
        <v>17</v>
      </c>
      <c r="D1457" s="138" t="s">
        <v>206</v>
      </c>
      <c r="E1457" s="138" t="s">
        <v>1544</v>
      </c>
      <c r="F1457" s="139" t="s">
        <v>3775</v>
      </c>
    </row>
    <row r="1458" spans="2:6" ht="14.25" customHeight="1" x14ac:dyDescent="0.2">
      <c r="B1458" s="153">
        <v>1454</v>
      </c>
      <c r="C1458" s="138" t="s">
        <v>17</v>
      </c>
      <c r="D1458" s="138" t="s">
        <v>206</v>
      </c>
      <c r="E1458" s="138" t="s">
        <v>1542</v>
      </c>
      <c r="F1458" s="139" t="s">
        <v>3777</v>
      </c>
    </row>
    <row r="1459" spans="2:6" ht="14.25" customHeight="1" x14ac:dyDescent="0.2">
      <c r="B1459" s="153">
        <v>1455</v>
      </c>
      <c r="C1459" s="138" t="s">
        <v>17</v>
      </c>
      <c r="D1459" s="138" t="s">
        <v>206</v>
      </c>
      <c r="E1459" s="138" t="s">
        <v>1540</v>
      </c>
      <c r="F1459" s="139" t="s">
        <v>3775</v>
      </c>
    </row>
    <row r="1460" spans="2:6" ht="14.25" customHeight="1" x14ac:dyDescent="0.2">
      <c r="B1460" s="153">
        <v>1456</v>
      </c>
      <c r="C1460" s="138" t="s">
        <v>17</v>
      </c>
      <c r="D1460" s="138" t="s">
        <v>206</v>
      </c>
      <c r="E1460" s="138" t="s">
        <v>205</v>
      </c>
      <c r="F1460" s="139" t="s">
        <v>3777</v>
      </c>
    </row>
    <row r="1461" spans="2:6" ht="14.25" customHeight="1" x14ac:dyDescent="0.2">
      <c r="B1461" s="153">
        <v>1457</v>
      </c>
      <c r="C1461" s="138" t="s">
        <v>17</v>
      </c>
      <c r="D1461" s="138" t="s">
        <v>206</v>
      </c>
      <c r="E1461" s="138" t="s">
        <v>2438</v>
      </c>
      <c r="F1461" s="139" t="s">
        <v>3777</v>
      </c>
    </row>
    <row r="1462" spans="2:6" ht="14.25" customHeight="1" x14ac:dyDescent="0.2">
      <c r="B1462" s="153">
        <v>1458</v>
      </c>
      <c r="C1462" s="138" t="s">
        <v>17</v>
      </c>
      <c r="D1462" s="138" t="s">
        <v>206</v>
      </c>
      <c r="E1462" s="138" t="s">
        <v>2436</v>
      </c>
      <c r="F1462" s="139" t="s">
        <v>3775</v>
      </c>
    </row>
    <row r="1463" spans="2:6" ht="14.25" customHeight="1" x14ac:dyDescent="0.2">
      <c r="B1463" s="153">
        <v>1459</v>
      </c>
      <c r="C1463" s="138" t="s">
        <v>17</v>
      </c>
      <c r="D1463" s="138" t="s">
        <v>206</v>
      </c>
      <c r="E1463" s="138" t="s">
        <v>1538</v>
      </c>
      <c r="F1463" s="139" t="s">
        <v>3775</v>
      </c>
    </row>
    <row r="1464" spans="2:6" ht="14.25" customHeight="1" x14ac:dyDescent="0.2">
      <c r="B1464" s="153">
        <v>1460</v>
      </c>
      <c r="C1464" s="138" t="s">
        <v>17</v>
      </c>
      <c r="D1464" s="138" t="s">
        <v>206</v>
      </c>
      <c r="E1464" s="138" t="s">
        <v>2434</v>
      </c>
      <c r="F1464" s="139" t="s">
        <v>3775</v>
      </c>
    </row>
    <row r="1465" spans="2:6" ht="14.25" customHeight="1" x14ac:dyDescent="0.2">
      <c r="B1465" s="153">
        <v>1461</v>
      </c>
      <c r="C1465" s="138" t="s">
        <v>17</v>
      </c>
      <c r="D1465" s="138" t="s">
        <v>206</v>
      </c>
      <c r="E1465" s="138" t="s">
        <v>556</v>
      </c>
      <c r="F1465" s="139" t="s">
        <v>3775</v>
      </c>
    </row>
    <row r="1466" spans="2:6" ht="14.25" customHeight="1" x14ac:dyDescent="0.2">
      <c r="B1466" s="153">
        <v>1462</v>
      </c>
      <c r="C1466" s="138" t="s">
        <v>17</v>
      </c>
      <c r="D1466" s="138" t="s">
        <v>206</v>
      </c>
      <c r="E1466" s="138" t="s">
        <v>1536</v>
      </c>
      <c r="F1466" s="139" t="s">
        <v>3775</v>
      </c>
    </row>
    <row r="1467" spans="2:6" ht="14.25" customHeight="1" x14ac:dyDescent="0.2">
      <c r="B1467" s="153">
        <v>1463</v>
      </c>
      <c r="C1467" s="138" t="s">
        <v>17</v>
      </c>
      <c r="D1467" s="138" t="s">
        <v>206</v>
      </c>
      <c r="E1467" s="138" t="s">
        <v>2431</v>
      </c>
      <c r="F1467" s="139" t="s">
        <v>3775</v>
      </c>
    </row>
    <row r="1468" spans="2:6" ht="14.25" customHeight="1" x14ac:dyDescent="0.2">
      <c r="B1468" s="153">
        <v>1464</v>
      </c>
      <c r="C1468" s="138" t="s">
        <v>17</v>
      </c>
      <c r="D1468" s="138" t="s">
        <v>206</v>
      </c>
      <c r="E1468" s="138" t="s">
        <v>2429</v>
      </c>
      <c r="F1468" s="139" t="s">
        <v>3775</v>
      </c>
    </row>
    <row r="1469" spans="2:6" ht="14.25" customHeight="1" x14ac:dyDescent="0.2">
      <c r="B1469" s="153">
        <v>1465</v>
      </c>
      <c r="C1469" s="138" t="s">
        <v>17</v>
      </c>
      <c r="D1469" s="138" t="s">
        <v>1530</v>
      </c>
      <c r="E1469" s="138" t="s">
        <v>2427</v>
      </c>
      <c r="F1469" s="139" t="s">
        <v>3775</v>
      </c>
    </row>
    <row r="1470" spans="2:6" ht="14.25" customHeight="1" x14ac:dyDescent="0.2">
      <c r="B1470" s="153">
        <v>1466</v>
      </c>
      <c r="C1470" s="138" t="s">
        <v>17</v>
      </c>
      <c r="D1470" s="138" t="s">
        <v>1530</v>
      </c>
      <c r="E1470" s="138" t="s">
        <v>2425</v>
      </c>
      <c r="F1470" s="139" t="s">
        <v>3777</v>
      </c>
    </row>
    <row r="1471" spans="2:6" ht="14.25" customHeight="1" x14ac:dyDescent="0.2">
      <c r="B1471" s="153">
        <v>1467</v>
      </c>
      <c r="C1471" s="138" t="s">
        <v>17</v>
      </c>
      <c r="D1471" s="138" t="s">
        <v>1530</v>
      </c>
      <c r="E1471" s="138" t="s">
        <v>1534</v>
      </c>
      <c r="F1471" s="139" t="s">
        <v>3777</v>
      </c>
    </row>
    <row r="1472" spans="2:6" ht="14.25" customHeight="1" x14ac:dyDescent="0.2">
      <c r="B1472" s="153">
        <v>1468</v>
      </c>
      <c r="C1472" s="138" t="s">
        <v>17</v>
      </c>
      <c r="D1472" s="138" t="s">
        <v>1530</v>
      </c>
      <c r="E1472" s="138" t="s">
        <v>2423</v>
      </c>
      <c r="F1472" s="139" t="s">
        <v>3775</v>
      </c>
    </row>
    <row r="1473" spans="2:6" ht="14.25" customHeight="1" x14ac:dyDescent="0.2">
      <c r="B1473" s="153">
        <v>1469</v>
      </c>
      <c r="C1473" s="138" t="s">
        <v>17</v>
      </c>
      <c r="D1473" s="138" t="s">
        <v>1530</v>
      </c>
      <c r="E1473" s="138" t="s">
        <v>2421</v>
      </c>
      <c r="F1473" s="139" t="s">
        <v>3777</v>
      </c>
    </row>
    <row r="1474" spans="2:6" ht="14.25" customHeight="1" x14ac:dyDescent="0.2">
      <c r="B1474" s="153">
        <v>1470</v>
      </c>
      <c r="C1474" s="138" t="s">
        <v>17</v>
      </c>
      <c r="D1474" s="138" t="s">
        <v>1530</v>
      </c>
      <c r="E1474" s="138" t="s">
        <v>1532</v>
      </c>
      <c r="F1474" s="139" t="s">
        <v>3775</v>
      </c>
    </row>
    <row r="1475" spans="2:6" ht="14.25" customHeight="1" x14ac:dyDescent="0.2">
      <c r="B1475" s="153">
        <v>1471</v>
      </c>
      <c r="C1475" s="138" t="s">
        <v>17</v>
      </c>
      <c r="D1475" s="138" t="s">
        <v>1530</v>
      </c>
      <c r="E1475" s="138" t="s">
        <v>2419</v>
      </c>
      <c r="F1475" s="139" t="s">
        <v>3777</v>
      </c>
    </row>
    <row r="1476" spans="2:6" ht="14.25" customHeight="1" x14ac:dyDescent="0.2">
      <c r="B1476" s="153">
        <v>1472</v>
      </c>
      <c r="C1476" s="138" t="s">
        <v>17</v>
      </c>
      <c r="D1476" s="138" t="s">
        <v>1530</v>
      </c>
      <c r="E1476" s="138" t="s">
        <v>1529</v>
      </c>
      <c r="F1476" s="139" t="s">
        <v>3777</v>
      </c>
    </row>
    <row r="1477" spans="2:6" ht="14.25" customHeight="1" x14ac:dyDescent="0.2">
      <c r="B1477" s="153">
        <v>1473</v>
      </c>
      <c r="C1477" s="138" t="s">
        <v>17</v>
      </c>
      <c r="D1477" s="138" t="s">
        <v>1530</v>
      </c>
      <c r="E1477" s="138" t="s">
        <v>2417</v>
      </c>
      <c r="F1477" s="139" t="s">
        <v>3777</v>
      </c>
    </row>
    <row r="1478" spans="2:6" ht="14.25" customHeight="1" x14ac:dyDescent="0.2">
      <c r="B1478" s="153">
        <v>1474</v>
      </c>
      <c r="C1478" s="138" t="s">
        <v>17</v>
      </c>
      <c r="D1478" s="138" t="s">
        <v>203</v>
      </c>
      <c r="E1478" s="138" t="s">
        <v>202</v>
      </c>
      <c r="F1478" s="139" t="s">
        <v>3775</v>
      </c>
    </row>
    <row r="1479" spans="2:6" ht="14.25" customHeight="1" x14ac:dyDescent="0.2">
      <c r="B1479" s="153">
        <v>1475</v>
      </c>
      <c r="C1479" s="138" t="s">
        <v>17</v>
      </c>
      <c r="D1479" s="138" t="s">
        <v>203</v>
      </c>
      <c r="E1479" s="138" t="s">
        <v>1527</v>
      </c>
      <c r="F1479" s="139" t="s">
        <v>3775</v>
      </c>
    </row>
    <row r="1480" spans="2:6" ht="14.25" customHeight="1" x14ac:dyDescent="0.2">
      <c r="B1480" s="153">
        <v>1476</v>
      </c>
      <c r="C1480" s="138" t="s">
        <v>17</v>
      </c>
      <c r="D1480" s="138" t="s">
        <v>203</v>
      </c>
      <c r="E1480" s="138" t="s">
        <v>1525</v>
      </c>
      <c r="F1480" s="139" t="s">
        <v>3777</v>
      </c>
    </row>
    <row r="1481" spans="2:6" ht="14.25" customHeight="1" x14ac:dyDescent="0.2">
      <c r="B1481" s="153">
        <v>1477</v>
      </c>
      <c r="C1481" s="138" t="s">
        <v>17</v>
      </c>
      <c r="D1481" s="138" t="s">
        <v>203</v>
      </c>
      <c r="E1481" s="138" t="s">
        <v>1523</v>
      </c>
      <c r="F1481" s="139" t="s">
        <v>3775</v>
      </c>
    </row>
    <row r="1482" spans="2:6" ht="14.25" customHeight="1" x14ac:dyDescent="0.2">
      <c r="B1482" s="153">
        <v>1478</v>
      </c>
      <c r="C1482" s="138" t="s">
        <v>17</v>
      </c>
      <c r="D1482" s="138" t="s">
        <v>203</v>
      </c>
      <c r="E1482" s="138" t="s">
        <v>1521</v>
      </c>
      <c r="F1482" s="139" t="s">
        <v>3775</v>
      </c>
    </row>
    <row r="1483" spans="2:6" ht="14.25" customHeight="1" x14ac:dyDescent="0.2">
      <c r="B1483" s="153">
        <v>1479</v>
      </c>
      <c r="C1483" s="138" t="s">
        <v>17</v>
      </c>
      <c r="D1483" s="138" t="s">
        <v>203</v>
      </c>
      <c r="E1483" s="138" t="s">
        <v>1519</v>
      </c>
      <c r="F1483" s="139" t="s">
        <v>3775</v>
      </c>
    </row>
    <row r="1484" spans="2:6" ht="14.25" customHeight="1" x14ac:dyDescent="0.2">
      <c r="B1484" s="153">
        <v>1480</v>
      </c>
      <c r="C1484" s="138" t="s">
        <v>17</v>
      </c>
      <c r="D1484" s="138" t="s">
        <v>1512</v>
      </c>
      <c r="E1484" s="138" t="s">
        <v>1517</v>
      </c>
      <c r="F1484" s="139" t="s">
        <v>3775</v>
      </c>
    </row>
    <row r="1485" spans="2:6" ht="14.25" customHeight="1" x14ac:dyDescent="0.2">
      <c r="B1485" s="153">
        <v>1481</v>
      </c>
      <c r="C1485" s="138" t="s">
        <v>17</v>
      </c>
      <c r="D1485" s="138" t="s">
        <v>1512</v>
      </c>
      <c r="E1485" s="138" t="s">
        <v>1515</v>
      </c>
      <c r="F1485" s="139" t="s">
        <v>3775</v>
      </c>
    </row>
    <row r="1486" spans="2:6" ht="14.25" customHeight="1" x14ac:dyDescent="0.2">
      <c r="B1486" s="153">
        <v>1482</v>
      </c>
      <c r="C1486" s="138" t="s">
        <v>17</v>
      </c>
      <c r="D1486" s="138" t="s">
        <v>1512</v>
      </c>
      <c r="E1486" s="138" t="s">
        <v>488</v>
      </c>
      <c r="F1486" s="139" t="s">
        <v>3775</v>
      </c>
    </row>
    <row r="1487" spans="2:6" ht="14.25" customHeight="1" x14ac:dyDescent="0.2">
      <c r="B1487" s="153">
        <v>1483</v>
      </c>
      <c r="C1487" s="138" t="s">
        <v>17</v>
      </c>
      <c r="D1487" s="138" t="s">
        <v>1512</v>
      </c>
      <c r="E1487" s="138" t="s">
        <v>1511</v>
      </c>
      <c r="F1487" s="139" t="s">
        <v>3777</v>
      </c>
    </row>
    <row r="1488" spans="2:6" ht="14.25" customHeight="1" x14ac:dyDescent="0.2">
      <c r="B1488" s="153">
        <v>1484</v>
      </c>
      <c r="C1488" s="138" t="s">
        <v>17</v>
      </c>
      <c r="D1488" s="138" t="s">
        <v>1503</v>
      </c>
      <c r="E1488" s="138" t="s">
        <v>1509</v>
      </c>
      <c r="F1488" s="139" t="s">
        <v>3777</v>
      </c>
    </row>
    <row r="1489" spans="2:6" ht="14.25" customHeight="1" x14ac:dyDescent="0.2">
      <c r="B1489" s="153">
        <v>1485</v>
      </c>
      <c r="C1489" s="138" t="s">
        <v>17</v>
      </c>
      <c r="D1489" s="138" t="s">
        <v>1503</v>
      </c>
      <c r="E1489" s="138" t="s">
        <v>2415</v>
      </c>
      <c r="F1489" s="139" t="s">
        <v>3777</v>
      </c>
    </row>
    <row r="1490" spans="2:6" ht="14.25" customHeight="1" x14ac:dyDescent="0.2">
      <c r="B1490" s="153">
        <v>1486</v>
      </c>
      <c r="C1490" s="138" t="s">
        <v>17</v>
      </c>
      <c r="D1490" s="138" t="s">
        <v>1503</v>
      </c>
      <c r="E1490" s="138" t="s">
        <v>1507</v>
      </c>
      <c r="F1490" s="139" t="s">
        <v>3775</v>
      </c>
    </row>
    <row r="1491" spans="2:6" ht="14.25" customHeight="1" x14ac:dyDescent="0.2">
      <c r="B1491" s="153">
        <v>1487</v>
      </c>
      <c r="C1491" s="138" t="s">
        <v>17</v>
      </c>
      <c r="D1491" s="138" t="s">
        <v>1503</v>
      </c>
      <c r="E1491" s="138" t="s">
        <v>1505</v>
      </c>
      <c r="F1491" s="139" t="s">
        <v>3775</v>
      </c>
    </row>
    <row r="1492" spans="2:6" ht="14.25" customHeight="1" x14ac:dyDescent="0.2">
      <c r="B1492" s="153">
        <v>1488</v>
      </c>
      <c r="C1492" s="138" t="s">
        <v>17</v>
      </c>
      <c r="D1492" s="138" t="s">
        <v>1503</v>
      </c>
      <c r="E1492" s="138" t="s">
        <v>2413</v>
      </c>
      <c r="F1492" s="139" t="s">
        <v>3775</v>
      </c>
    </row>
    <row r="1493" spans="2:6" ht="14.25" customHeight="1" x14ac:dyDescent="0.2">
      <c r="B1493" s="153">
        <v>1489</v>
      </c>
      <c r="C1493" s="138" t="s">
        <v>17</v>
      </c>
      <c r="D1493" s="138" t="s">
        <v>1503</v>
      </c>
      <c r="E1493" s="138" t="s">
        <v>1502</v>
      </c>
      <c r="F1493" s="139" t="s">
        <v>3775</v>
      </c>
    </row>
    <row r="1494" spans="2:6" ht="14.25" customHeight="1" x14ac:dyDescent="0.2">
      <c r="B1494" s="153">
        <v>1490</v>
      </c>
      <c r="C1494" s="138" t="s">
        <v>17</v>
      </c>
      <c r="D1494" s="138" t="s">
        <v>1503</v>
      </c>
      <c r="E1494" s="138" t="s">
        <v>2411</v>
      </c>
      <c r="F1494" s="139" t="s">
        <v>3777</v>
      </c>
    </row>
    <row r="1495" spans="2:6" ht="14.25" customHeight="1" x14ac:dyDescent="0.2">
      <c r="B1495" s="153">
        <v>1491</v>
      </c>
      <c r="C1495" s="138" t="s">
        <v>17</v>
      </c>
      <c r="D1495" s="138" t="s">
        <v>200</v>
      </c>
      <c r="E1495" s="138" t="s">
        <v>1500</v>
      </c>
      <c r="F1495" s="139" t="s">
        <v>3777</v>
      </c>
    </row>
    <row r="1496" spans="2:6" ht="14.25" customHeight="1" x14ac:dyDescent="0.2">
      <c r="B1496" s="153">
        <v>1492</v>
      </c>
      <c r="C1496" s="138" t="s">
        <v>17</v>
      </c>
      <c r="D1496" s="138" t="s">
        <v>200</v>
      </c>
      <c r="E1496" s="138" t="s">
        <v>1498</v>
      </c>
      <c r="F1496" s="139" t="s">
        <v>3777</v>
      </c>
    </row>
    <row r="1497" spans="2:6" ht="14.25" customHeight="1" x14ac:dyDescent="0.2">
      <c r="B1497" s="153">
        <v>1493</v>
      </c>
      <c r="C1497" s="138" t="s">
        <v>17</v>
      </c>
      <c r="D1497" s="138" t="s">
        <v>200</v>
      </c>
      <c r="E1497" s="138" t="s">
        <v>1496</v>
      </c>
      <c r="F1497" s="139" t="s">
        <v>3777</v>
      </c>
    </row>
    <row r="1498" spans="2:6" ht="14.25" customHeight="1" x14ac:dyDescent="0.2">
      <c r="B1498" s="153">
        <v>1494</v>
      </c>
      <c r="C1498" s="138" t="s">
        <v>17</v>
      </c>
      <c r="D1498" s="138" t="s">
        <v>200</v>
      </c>
      <c r="E1498" s="138" t="s">
        <v>1494</v>
      </c>
      <c r="F1498" s="139" t="s">
        <v>3777</v>
      </c>
    </row>
    <row r="1499" spans="2:6" ht="14.25" customHeight="1" x14ac:dyDescent="0.2">
      <c r="B1499" s="153">
        <v>1495</v>
      </c>
      <c r="C1499" s="138" t="s">
        <v>17</v>
      </c>
      <c r="D1499" s="138" t="s">
        <v>200</v>
      </c>
      <c r="E1499" s="138" t="s">
        <v>688</v>
      </c>
      <c r="F1499" s="139" t="s">
        <v>3777</v>
      </c>
    </row>
    <row r="1500" spans="2:6" ht="14.25" customHeight="1" x14ac:dyDescent="0.2">
      <c r="B1500" s="153">
        <v>1496</v>
      </c>
      <c r="C1500" s="138" t="s">
        <v>17</v>
      </c>
      <c r="D1500" s="138" t="s">
        <v>200</v>
      </c>
      <c r="E1500" s="138" t="s">
        <v>1491</v>
      </c>
      <c r="F1500" s="139" t="s">
        <v>3777</v>
      </c>
    </row>
    <row r="1501" spans="2:6" ht="14.25" customHeight="1" x14ac:dyDescent="0.2">
      <c r="B1501" s="153">
        <v>1497</v>
      </c>
      <c r="C1501" s="138" t="s">
        <v>17</v>
      </c>
      <c r="D1501" s="138" t="s">
        <v>200</v>
      </c>
      <c r="E1501" s="138" t="s">
        <v>773</v>
      </c>
      <c r="F1501" s="139" t="s">
        <v>3775</v>
      </c>
    </row>
    <row r="1502" spans="2:6" ht="14.25" customHeight="1" x14ac:dyDescent="0.2">
      <c r="B1502" s="153">
        <v>1498</v>
      </c>
      <c r="C1502" s="138" t="s">
        <v>17</v>
      </c>
      <c r="D1502" s="138" t="s">
        <v>200</v>
      </c>
      <c r="E1502" s="138" t="s">
        <v>199</v>
      </c>
      <c r="F1502" s="139" t="s">
        <v>3775</v>
      </c>
    </row>
    <row r="1503" spans="2:6" ht="14.25" customHeight="1" x14ac:dyDescent="0.2">
      <c r="B1503" s="153">
        <v>1499</v>
      </c>
      <c r="C1503" s="138" t="s">
        <v>17</v>
      </c>
      <c r="D1503" s="138" t="s">
        <v>200</v>
      </c>
      <c r="E1503" s="138" t="s">
        <v>1489</v>
      </c>
      <c r="F1503" s="139" t="s">
        <v>3775</v>
      </c>
    </row>
    <row r="1504" spans="2:6" ht="14.25" customHeight="1" x14ac:dyDescent="0.2">
      <c r="B1504" s="153">
        <v>1500</v>
      </c>
      <c r="C1504" s="138" t="s">
        <v>17</v>
      </c>
      <c r="D1504" s="138" t="s">
        <v>197</v>
      </c>
      <c r="E1504" s="138" t="s">
        <v>2408</v>
      </c>
      <c r="F1504" s="139" t="s">
        <v>3777</v>
      </c>
    </row>
    <row r="1505" spans="2:6" ht="14.25" customHeight="1" x14ac:dyDescent="0.2">
      <c r="B1505" s="153">
        <v>1501</v>
      </c>
      <c r="C1505" s="138" t="s">
        <v>17</v>
      </c>
      <c r="D1505" s="138" t="s">
        <v>197</v>
      </c>
      <c r="E1505" s="138" t="s">
        <v>1487</v>
      </c>
      <c r="F1505" s="139" t="s">
        <v>3777</v>
      </c>
    </row>
    <row r="1506" spans="2:6" ht="14.25" customHeight="1" x14ac:dyDescent="0.2">
      <c r="B1506" s="153">
        <v>1502</v>
      </c>
      <c r="C1506" s="138" t="s">
        <v>17</v>
      </c>
      <c r="D1506" s="138" t="s">
        <v>197</v>
      </c>
      <c r="E1506" s="138" t="s">
        <v>196</v>
      </c>
      <c r="F1506" s="139" t="s">
        <v>3775</v>
      </c>
    </row>
    <row r="1507" spans="2:6" ht="14.25" customHeight="1" x14ac:dyDescent="0.2">
      <c r="B1507" s="153">
        <v>1503</v>
      </c>
      <c r="C1507" s="138" t="s">
        <v>17</v>
      </c>
      <c r="D1507" s="138" t="s">
        <v>197</v>
      </c>
      <c r="E1507" s="138" t="s">
        <v>2406</v>
      </c>
      <c r="F1507" s="139" t="s">
        <v>3777</v>
      </c>
    </row>
    <row r="1508" spans="2:6" ht="14.25" customHeight="1" x14ac:dyDescent="0.2">
      <c r="B1508" s="153">
        <v>1504</v>
      </c>
      <c r="C1508" s="138" t="s">
        <v>17</v>
      </c>
      <c r="D1508" s="138" t="s">
        <v>197</v>
      </c>
      <c r="E1508" s="138" t="s">
        <v>2404</v>
      </c>
      <c r="F1508" s="139" t="s">
        <v>3777</v>
      </c>
    </row>
    <row r="1509" spans="2:6" ht="14.25" customHeight="1" x14ac:dyDescent="0.2">
      <c r="B1509" s="153">
        <v>1505</v>
      </c>
      <c r="C1509" s="138" t="s">
        <v>17</v>
      </c>
      <c r="D1509" s="138" t="s">
        <v>197</v>
      </c>
      <c r="E1509" s="138" t="s">
        <v>1485</v>
      </c>
      <c r="F1509" s="139" t="s">
        <v>3777</v>
      </c>
    </row>
    <row r="1510" spans="2:6" ht="14.25" customHeight="1" x14ac:dyDescent="0.2">
      <c r="B1510" s="153">
        <v>1506</v>
      </c>
      <c r="C1510" s="138" t="s">
        <v>17</v>
      </c>
      <c r="D1510" s="138" t="s">
        <v>197</v>
      </c>
      <c r="E1510" s="138" t="s">
        <v>488</v>
      </c>
      <c r="F1510" s="139" t="s">
        <v>3777</v>
      </c>
    </row>
    <row r="1511" spans="2:6" ht="14.25" customHeight="1" x14ac:dyDescent="0.2">
      <c r="B1511" s="153">
        <v>1507</v>
      </c>
      <c r="C1511" s="138" t="s">
        <v>17</v>
      </c>
      <c r="D1511" s="138" t="s">
        <v>197</v>
      </c>
      <c r="E1511" s="138" t="s">
        <v>2401</v>
      </c>
      <c r="F1511" s="139" t="s">
        <v>3777</v>
      </c>
    </row>
    <row r="1512" spans="2:6" ht="14.25" customHeight="1" x14ac:dyDescent="0.2">
      <c r="B1512" s="153">
        <v>1508</v>
      </c>
      <c r="C1512" s="138" t="s">
        <v>17</v>
      </c>
      <c r="D1512" s="138" t="s">
        <v>194</v>
      </c>
      <c r="E1512" s="138" t="s">
        <v>193</v>
      </c>
      <c r="F1512" s="139" t="s">
        <v>3775</v>
      </c>
    </row>
    <row r="1513" spans="2:6" ht="14.25" customHeight="1" x14ac:dyDescent="0.2">
      <c r="B1513" s="153">
        <v>1509</v>
      </c>
      <c r="C1513" s="138" t="s">
        <v>17</v>
      </c>
      <c r="D1513" s="138" t="s">
        <v>194</v>
      </c>
      <c r="E1513" s="138" t="s">
        <v>1483</v>
      </c>
      <c r="F1513" s="139" t="s">
        <v>3775</v>
      </c>
    </row>
    <row r="1514" spans="2:6" ht="14.25" customHeight="1" x14ac:dyDescent="0.2">
      <c r="B1514" s="153">
        <v>1510</v>
      </c>
      <c r="C1514" s="138" t="s">
        <v>17</v>
      </c>
      <c r="D1514" s="138" t="s">
        <v>194</v>
      </c>
      <c r="E1514" s="138" t="s">
        <v>2399</v>
      </c>
      <c r="F1514" s="139" t="s">
        <v>3777</v>
      </c>
    </row>
    <row r="1515" spans="2:6" ht="14.25" customHeight="1" x14ac:dyDescent="0.2">
      <c r="B1515" s="153">
        <v>1511</v>
      </c>
      <c r="C1515" s="138" t="s">
        <v>17</v>
      </c>
      <c r="D1515" s="138" t="s">
        <v>1481</v>
      </c>
      <c r="E1515" s="138" t="s">
        <v>1480</v>
      </c>
      <c r="F1515" s="139" t="s">
        <v>3775</v>
      </c>
    </row>
    <row r="1516" spans="2:6" ht="14.25" customHeight="1" x14ac:dyDescent="0.2">
      <c r="B1516" s="153">
        <v>1512</v>
      </c>
      <c r="C1516" s="138" t="s">
        <v>17</v>
      </c>
      <c r="D1516" s="138" t="s">
        <v>1481</v>
      </c>
      <c r="E1516" s="138" t="s">
        <v>2397</v>
      </c>
      <c r="F1516" s="139" t="s">
        <v>3777</v>
      </c>
    </row>
    <row r="1517" spans="2:6" ht="14.25" customHeight="1" x14ac:dyDescent="0.2">
      <c r="B1517" s="153">
        <v>1513</v>
      </c>
      <c r="C1517" s="138" t="s">
        <v>17</v>
      </c>
      <c r="D1517" s="138" t="s">
        <v>1481</v>
      </c>
      <c r="E1517" s="138" t="s">
        <v>2395</v>
      </c>
      <c r="F1517" s="139" t="s">
        <v>3775</v>
      </c>
    </row>
    <row r="1518" spans="2:6" ht="14.25" customHeight="1" x14ac:dyDescent="0.2">
      <c r="B1518" s="153">
        <v>1514</v>
      </c>
      <c r="C1518" s="138" t="s">
        <v>17</v>
      </c>
      <c r="D1518" s="138" t="s">
        <v>1481</v>
      </c>
      <c r="E1518" s="138" t="s">
        <v>2393</v>
      </c>
      <c r="F1518" s="139" t="s">
        <v>3777</v>
      </c>
    </row>
    <row r="1519" spans="2:6" ht="14.25" customHeight="1" x14ac:dyDescent="0.2">
      <c r="B1519" s="153">
        <v>1515</v>
      </c>
      <c r="C1519" s="138" t="s">
        <v>17</v>
      </c>
      <c r="D1519" s="138" t="s">
        <v>191</v>
      </c>
      <c r="E1519" s="138" t="s">
        <v>1014</v>
      </c>
      <c r="F1519" s="139" t="s">
        <v>3775</v>
      </c>
    </row>
    <row r="1520" spans="2:6" ht="14.25" customHeight="1" x14ac:dyDescent="0.2">
      <c r="B1520" s="153">
        <v>1516</v>
      </c>
      <c r="C1520" s="138" t="s">
        <v>17</v>
      </c>
      <c r="D1520" s="138" t="s">
        <v>191</v>
      </c>
      <c r="E1520" s="138" t="s">
        <v>190</v>
      </c>
      <c r="F1520" s="139" t="s">
        <v>3777</v>
      </c>
    </row>
    <row r="1521" spans="2:6" ht="14.25" customHeight="1" x14ac:dyDescent="0.2">
      <c r="B1521" s="153">
        <v>1517</v>
      </c>
      <c r="C1521" s="138" t="s">
        <v>17</v>
      </c>
      <c r="D1521" s="138" t="s">
        <v>191</v>
      </c>
      <c r="E1521" s="138" t="s">
        <v>2391</v>
      </c>
      <c r="F1521" s="139" t="s">
        <v>3777</v>
      </c>
    </row>
    <row r="1522" spans="2:6" ht="14.25" customHeight="1" x14ac:dyDescent="0.2">
      <c r="B1522" s="153">
        <v>1518</v>
      </c>
      <c r="C1522" s="138" t="s">
        <v>17</v>
      </c>
      <c r="D1522" s="138" t="s">
        <v>186</v>
      </c>
      <c r="E1522" s="138" t="s">
        <v>188</v>
      </c>
      <c r="F1522" s="139" t="s">
        <v>3777</v>
      </c>
    </row>
    <row r="1523" spans="2:6" ht="14.25" customHeight="1" x14ac:dyDescent="0.2">
      <c r="B1523" s="153">
        <v>1519</v>
      </c>
      <c r="C1523" s="138" t="s">
        <v>17</v>
      </c>
      <c r="D1523" s="138" t="s">
        <v>186</v>
      </c>
      <c r="E1523" s="138" t="s">
        <v>2389</v>
      </c>
      <c r="F1523" s="139" t="s">
        <v>3777</v>
      </c>
    </row>
    <row r="1524" spans="2:6" ht="14.25" customHeight="1" x14ac:dyDescent="0.2">
      <c r="B1524" s="153">
        <v>1520</v>
      </c>
      <c r="C1524" s="138" t="s">
        <v>17</v>
      </c>
      <c r="D1524" s="138" t="s">
        <v>186</v>
      </c>
      <c r="E1524" s="138" t="s">
        <v>1477</v>
      </c>
      <c r="F1524" s="139" t="s">
        <v>3777</v>
      </c>
    </row>
    <row r="1525" spans="2:6" ht="14.25" customHeight="1" x14ac:dyDescent="0.2">
      <c r="B1525" s="153">
        <v>1521</v>
      </c>
      <c r="C1525" s="138" t="s">
        <v>17</v>
      </c>
      <c r="D1525" s="138" t="s">
        <v>186</v>
      </c>
      <c r="E1525" s="138" t="s">
        <v>2387</v>
      </c>
      <c r="F1525" s="139" t="s">
        <v>3775</v>
      </c>
    </row>
    <row r="1526" spans="2:6" ht="14.25" customHeight="1" x14ac:dyDescent="0.2">
      <c r="B1526" s="153">
        <v>1522</v>
      </c>
      <c r="C1526" s="138" t="s">
        <v>17</v>
      </c>
      <c r="D1526" s="138" t="s">
        <v>186</v>
      </c>
      <c r="E1526" s="138" t="s">
        <v>1475</v>
      </c>
      <c r="F1526" s="139" t="s">
        <v>3777</v>
      </c>
    </row>
    <row r="1527" spans="2:6" ht="14.25" customHeight="1" x14ac:dyDescent="0.2">
      <c r="B1527" s="153">
        <v>1523</v>
      </c>
      <c r="C1527" s="138" t="s">
        <v>17</v>
      </c>
      <c r="D1527" s="138" t="s">
        <v>186</v>
      </c>
      <c r="E1527" s="138" t="s">
        <v>1473</v>
      </c>
      <c r="F1527" s="139" t="s">
        <v>3777</v>
      </c>
    </row>
    <row r="1528" spans="2:6" ht="14.25" customHeight="1" x14ac:dyDescent="0.2">
      <c r="B1528" s="153">
        <v>1524</v>
      </c>
      <c r="C1528" s="138" t="s">
        <v>17</v>
      </c>
      <c r="D1528" s="138" t="s">
        <v>186</v>
      </c>
      <c r="E1528" s="138" t="s">
        <v>185</v>
      </c>
      <c r="F1528" s="139" t="s">
        <v>3777</v>
      </c>
    </row>
    <row r="1529" spans="2:6" ht="14.25" customHeight="1" x14ac:dyDescent="0.2">
      <c r="B1529" s="153">
        <v>1525</v>
      </c>
      <c r="C1529" s="138" t="s">
        <v>17</v>
      </c>
      <c r="D1529" s="138" t="s">
        <v>186</v>
      </c>
      <c r="E1529" s="138" t="s">
        <v>1471</v>
      </c>
      <c r="F1529" s="139" t="s">
        <v>3777</v>
      </c>
    </row>
    <row r="1530" spans="2:6" ht="14.25" customHeight="1" x14ac:dyDescent="0.2">
      <c r="B1530" s="153">
        <v>1526</v>
      </c>
      <c r="C1530" s="138" t="s">
        <v>17</v>
      </c>
      <c r="D1530" s="138" t="s">
        <v>186</v>
      </c>
      <c r="E1530" s="138" t="s">
        <v>3945</v>
      </c>
      <c r="F1530" s="139" t="s">
        <v>3777</v>
      </c>
    </row>
    <row r="1531" spans="2:6" ht="14.25" customHeight="1" x14ac:dyDescent="0.2">
      <c r="B1531" s="153">
        <v>1527</v>
      </c>
      <c r="C1531" s="138" t="s">
        <v>17</v>
      </c>
      <c r="D1531" s="138" t="s">
        <v>1459</v>
      </c>
      <c r="E1531" s="138" t="s">
        <v>1467</v>
      </c>
      <c r="F1531" s="139" t="s">
        <v>3777</v>
      </c>
    </row>
    <row r="1532" spans="2:6" ht="14.25" customHeight="1" x14ac:dyDescent="0.2">
      <c r="B1532" s="153">
        <v>1528</v>
      </c>
      <c r="C1532" s="138" t="s">
        <v>17</v>
      </c>
      <c r="D1532" s="138" t="s">
        <v>1459</v>
      </c>
      <c r="E1532" s="138" t="s">
        <v>1465</v>
      </c>
      <c r="F1532" s="139" t="s">
        <v>3775</v>
      </c>
    </row>
    <row r="1533" spans="2:6" ht="14.25" customHeight="1" x14ac:dyDescent="0.2">
      <c r="B1533" s="153">
        <v>1529</v>
      </c>
      <c r="C1533" s="138" t="s">
        <v>17</v>
      </c>
      <c r="D1533" s="138" t="s">
        <v>1459</v>
      </c>
      <c r="E1533" s="138" t="s">
        <v>1463</v>
      </c>
      <c r="F1533" s="139" t="s">
        <v>3777</v>
      </c>
    </row>
    <row r="1534" spans="2:6" ht="14.25" customHeight="1" x14ac:dyDescent="0.2">
      <c r="B1534" s="153">
        <v>1530</v>
      </c>
      <c r="C1534" s="138" t="s">
        <v>17</v>
      </c>
      <c r="D1534" s="138" t="s">
        <v>1459</v>
      </c>
      <c r="E1534" s="138" t="s">
        <v>2385</v>
      </c>
      <c r="F1534" s="139" t="s">
        <v>3777</v>
      </c>
    </row>
    <row r="1535" spans="2:6" ht="14.25" customHeight="1" x14ac:dyDescent="0.2">
      <c r="B1535" s="153">
        <v>1531</v>
      </c>
      <c r="C1535" s="138" t="s">
        <v>17</v>
      </c>
      <c r="D1535" s="138" t="s">
        <v>1459</v>
      </c>
      <c r="E1535" s="138" t="s">
        <v>1461</v>
      </c>
      <c r="F1535" s="139" t="s">
        <v>3777</v>
      </c>
    </row>
    <row r="1536" spans="2:6" ht="14.25" customHeight="1" x14ac:dyDescent="0.2">
      <c r="B1536" s="153">
        <v>1532</v>
      </c>
      <c r="C1536" s="138" t="s">
        <v>17</v>
      </c>
      <c r="D1536" s="138" t="s">
        <v>1459</v>
      </c>
      <c r="E1536" s="138" t="s">
        <v>1458</v>
      </c>
      <c r="F1536" s="139" t="s">
        <v>3777</v>
      </c>
    </row>
    <row r="1537" spans="2:6" s="25" customFormat="1" ht="14.25" customHeight="1" x14ac:dyDescent="0.2">
      <c r="B1537" s="118">
        <v>1533</v>
      </c>
      <c r="C1537" s="2" t="s">
        <v>33</v>
      </c>
      <c r="D1537" s="2" t="s">
        <v>175</v>
      </c>
      <c r="E1537" s="2" t="s">
        <v>183</v>
      </c>
      <c r="F1537" s="133" t="s">
        <v>3777</v>
      </c>
    </row>
    <row r="1538" spans="2:6" s="25" customFormat="1" ht="14.25" customHeight="1" x14ac:dyDescent="0.2">
      <c r="B1538" s="118">
        <v>1534</v>
      </c>
      <c r="C1538" s="2" t="s">
        <v>33</v>
      </c>
      <c r="D1538" s="2" t="s">
        <v>175</v>
      </c>
      <c r="E1538" s="2" t="s">
        <v>181</v>
      </c>
      <c r="F1538" s="133" t="s">
        <v>3777</v>
      </c>
    </row>
    <row r="1539" spans="2:6" s="25" customFormat="1" ht="14.25" customHeight="1" x14ac:dyDescent="0.2">
      <c r="B1539" s="118">
        <v>1535</v>
      </c>
      <c r="C1539" s="2" t="s">
        <v>33</v>
      </c>
      <c r="D1539" s="2" t="s">
        <v>175</v>
      </c>
      <c r="E1539" s="2" t="s">
        <v>179</v>
      </c>
      <c r="F1539" s="133" t="s">
        <v>3775</v>
      </c>
    </row>
    <row r="1540" spans="2:6" s="25" customFormat="1" ht="14.25" customHeight="1" x14ac:dyDescent="0.2">
      <c r="B1540" s="118">
        <v>1536</v>
      </c>
      <c r="C1540" s="2" t="s">
        <v>33</v>
      </c>
      <c r="D1540" s="2" t="s">
        <v>175</v>
      </c>
      <c r="E1540" s="2" t="s">
        <v>177</v>
      </c>
      <c r="F1540" s="133" t="s">
        <v>3777</v>
      </c>
    </row>
    <row r="1541" spans="2:6" s="25" customFormat="1" ht="14.25" customHeight="1" x14ac:dyDescent="0.2">
      <c r="B1541" s="118">
        <v>1537</v>
      </c>
      <c r="C1541" s="2" t="s">
        <v>33</v>
      </c>
      <c r="D1541" s="2" t="s">
        <v>175</v>
      </c>
      <c r="E1541" s="2" t="s">
        <v>174</v>
      </c>
      <c r="F1541" s="133" t="s">
        <v>3775</v>
      </c>
    </row>
    <row r="1542" spans="2:6" s="25" customFormat="1" ht="14.25" customHeight="1" x14ac:dyDescent="0.2">
      <c r="B1542" s="118">
        <v>1538</v>
      </c>
      <c r="C1542" s="2" t="s">
        <v>33</v>
      </c>
      <c r="D1542" s="2" t="s">
        <v>172</v>
      </c>
      <c r="E1542" s="2" t="s">
        <v>1456</v>
      </c>
      <c r="F1542" s="133" t="s">
        <v>3777</v>
      </c>
    </row>
    <row r="1543" spans="2:6" s="25" customFormat="1" ht="14.25" customHeight="1" x14ac:dyDescent="0.2">
      <c r="B1543" s="118">
        <v>1539</v>
      </c>
      <c r="C1543" s="2" t="s">
        <v>33</v>
      </c>
      <c r="D1543" s="2" t="s">
        <v>172</v>
      </c>
      <c r="E1543" s="2" t="s">
        <v>1454</v>
      </c>
      <c r="F1543" s="133" t="s">
        <v>3775</v>
      </c>
    </row>
    <row r="1544" spans="2:6" s="25" customFormat="1" ht="14.25" customHeight="1" x14ac:dyDescent="0.2">
      <c r="B1544" s="118">
        <v>1540</v>
      </c>
      <c r="C1544" s="2" t="s">
        <v>33</v>
      </c>
      <c r="D1544" s="2" t="s">
        <v>172</v>
      </c>
      <c r="E1544" s="2" t="s">
        <v>158</v>
      </c>
      <c r="F1544" s="133" t="s">
        <v>3777</v>
      </c>
    </row>
    <row r="1545" spans="2:6" s="25" customFormat="1" ht="14.25" customHeight="1" x14ac:dyDescent="0.2">
      <c r="B1545" s="118">
        <v>1541</v>
      </c>
      <c r="C1545" s="2" t="s">
        <v>33</v>
      </c>
      <c r="D1545" s="2" t="s">
        <v>172</v>
      </c>
      <c r="E1545" s="2" t="s">
        <v>171</v>
      </c>
      <c r="F1545" s="133" t="s">
        <v>3775</v>
      </c>
    </row>
    <row r="1546" spans="2:6" s="25" customFormat="1" ht="14.25" customHeight="1" x14ac:dyDescent="0.2">
      <c r="B1546" s="118">
        <v>1542</v>
      </c>
      <c r="C1546" s="2" t="s">
        <v>33</v>
      </c>
      <c r="D1546" s="2" t="s">
        <v>172</v>
      </c>
      <c r="E1546" s="2" t="s">
        <v>1451</v>
      </c>
      <c r="F1546" s="133" t="s">
        <v>3775</v>
      </c>
    </row>
    <row r="1547" spans="2:6" s="25" customFormat="1" ht="14.25" customHeight="1" x14ac:dyDescent="0.2">
      <c r="B1547" s="118">
        <v>1543</v>
      </c>
      <c r="C1547" s="2" t="s">
        <v>33</v>
      </c>
      <c r="D1547" s="2" t="s">
        <v>167</v>
      </c>
      <c r="E1547" s="2" t="s">
        <v>169</v>
      </c>
      <c r="F1547" s="133" t="s">
        <v>3777</v>
      </c>
    </row>
    <row r="1548" spans="2:6" s="25" customFormat="1" ht="14.25" customHeight="1" x14ac:dyDescent="0.2">
      <c r="B1548" s="118">
        <v>1544</v>
      </c>
      <c r="C1548" s="2" t="s">
        <v>33</v>
      </c>
      <c r="D1548" s="2" t="s">
        <v>167</v>
      </c>
      <c r="E1548" s="2" t="s">
        <v>33</v>
      </c>
      <c r="F1548" s="133" t="s">
        <v>3777</v>
      </c>
    </row>
    <row r="1549" spans="2:6" s="25" customFormat="1" ht="14.25" customHeight="1" x14ac:dyDescent="0.2">
      <c r="B1549" s="118">
        <v>1545</v>
      </c>
      <c r="C1549" s="2" t="s">
        <v>33</v>
      </c>
      <c r="D1549" s="2" t="s">
        <v>167</v>
      </c>
      <c r="E1549" s="2" t="s">
        <v>488</v>
      </c>
      <c r="F1549" s="133" t="s">
        <v>3777</v>
      </c>
    </row>
    <row r="1550" spans="2:6" s="25" customFormat="1" ht="14.25" customHeight="1" x14ac:dyDescent="0.2">
      <c r="B1550" s="118">
        <v>1546</v>
      </c>
      <c r="C1550" s="2" t="s">
        <v>33</v>
      </c>
      <c r="D1550" s="2" t="s">
        <v>167</v>
      </c>
      <c r="E1550" s="2" t="s">
        <v>166</v>
      </c>
      <c r="F1550" s="133" t="s">
        <v>3777</v>
      </c>
    </row>
    <row r="1551" spans="2:6" s="25" customFormat="1" ht="14.25" customHeight="1" x14ac:dyDescent="0.2">
      <c r="B1551" s="118">
        <v>1547</v>
      </c>
      <c r="C1551" s="2" t="s">
        <v>33</v>
      </c>
      <c r="D1551" s="2" t="s">
        <v>158</v>
      </c>
      <c r="E1551" s="2" t="s">
        <v>1447</v>
      </c>
      <c r="F1551" s="133" t="s">
        <v>3777</v>
      </c>
    </row>
    <row r="1552" spans="2:6" s="25" customFormat="1" ht="14.25" customHeight="1" x14ac:dyDescent="0.2">
      <c r="B1552" s="118">
        <v>1548</v>
      </c>
      <c r="C1552" s="2" t="s">
        <v>33</v>
      </c>
      <c r="D1552" s="2" t="s">
        <v>158</v>
      </c>
      <c r="E1552" s="2" t="s">
        <v>164</v>
      </c>
      <c r="F1552" s="133" t="s">
        <v>3777</v>
      </c>
    </row>
    <row r="1553" spans="2:6" s="25" customFormat="1" ht="14.25" customHeight="1" x14ac:dyDescent="0.2">
      <c r="B1553" s="118">
        <v>1549</v>
      </c>
      <c r="C1553" s="2" t="s">
        <v>33</v>
      </c>
      <c r="D1553" s="2" t="s">
        <v>158</v>
      </c>
      <c r="E1553" s="2" t="s">
        <v>162</v>
      </c>
      <c r="F1553" s="133" t="s">
        <v>3775</v>
      </c>
    </row>
    <row r="1554" spans="2:6" s="25" customFormat="1" ht="14.25" customHeight="1" x14ac:dyDescent="0.2">
      <c r="B1554" s="118">
        <v>1550</v>
      </c>
      <c r="C1554" s="2" t="s">
        <v>33</v>
      </c>
      <c r="D1554" s="2" t="s">
        <v>158</v>
      </c>
      <c r="E1554" s="2" t="s">
        <v>160</v>
      </c>
      <c r="F1554" s="133" t="s">
        <v>3775</v>
      </c>
    </row>
    <row r="1555" spans="2:6" s="25" customFormat="1" ht="14.25" customHeight="1" x14ac:dyDescent="0.2">
      <c r="B1555" s="118">
        <v>1551</v>
      </c>
      <c r="C1555" s="2" t="s">
        <v>33</v>
      </c>
      <c r="D1555" s="2" t="s">
        <v>158</v>
      </c>
      <c r="E1555" s="2" t="s">
        <v>157</v>
      </c>
      <c r="F1555" s="133" t="s">
        <v>3777</v>
      </c>
    </row>
    <row r="1556" spans="2:6" s="25" customFormat="1" ht="14.25" customHeight="1" x14ac:dyDescent="0.2">
      <c r="B1556" s="118">
        <v>1552</v>
      </c>
      <c r="C1556" s="2" t="s">
        <v>33</v>
      </c>
      <c r="D1556" s="2" t="s">
        <v>151</v>
      </c>
      <c r="E1556" s="2" t="s">
        <v>1445</v>
      </c>
      <c r="F1556" s="133" t="s">
        <v>3777</v>
      </c>
    </row>
    <row r="1557" spans="2:6" s="25" customFormat="1" ht="14.25" customHeight="1" x14ac:dyDescent="0.2">
      <c r="B1557" s="118">
        <v>1553</v>
      </c>
      <c r="C1557" s="2" t="s">
        <v>33</v>
      </c>
      <c r="D1557" s="2" t="s">
        <v>151</v>
      </c>
      <c r="E1557" s="2" t="s">
        <v>1443</v>
      </c>
      <c r="F1557" s="133" t="s">
        <v>3775</v>
      </c>
    </row>
    <row r="1558" spans="2:6" s="25" customFormat="1" ht="14.25" customHeight="1" x14ac:dyDescent="0.2">
      <c r="B1558" s="118">
        <v>1554</v>
      </c>
      <c r="C1558" s="2" t="s">
        <v>33</v>
      </c>
      <c r="D1558" s="2" t="s">
        <v>151</v>
      </c>
      <c r="E1558" s="2" t="s">
        <v>155</v>
      </c>
      <c r="F1558" s="133" t="s">
        <v>3777</v>
      </c>
    </row>
    <row r="1559" spans="2:6" s="25" customFormat="1" ht="14.25" customHeight="1" x14ac:dyDescent="0.2">
      <c r="B1559" s="118">
        <v>1555</v>
      </c>
      <c r="C1559" s="2" t="s">
        <v>33</v>
      </c>
      <c r="D1559" s="2" t="s">
        <v>151</v>
      </c>
      <c r="E1559" s="2" t="s">
        <v>1441</v>
      </c>
      <c r="F1559" s="133" t="s">
        <v>3775</v>
      </c>
    </row>
    <row r="1560" spans="2:6" s="25" customFormat="1" ht="14.25" customHeight="1" x14ac:dyDescent="0.2">
      <c r="B1560" s="118">
        <v>1556</v>
      </c>
      <c r="C1560" s="2" t="s">
        <v>33</v>
      </c>
      <c r="D1560" s="2" t="s">
        <v>151</v>
      </c>
      <c r="E1560" s="2" t="s">
        <v>1439</v>
      </c>
      <c r="F1560" s="133" t="s">
        <v>3775</v>
      </c>
    </row>
    <row r="1561" spans="2:6" s="25" customFormat="1" ht="14.25" customHeight="1" x14ac:dyDescent="0.2">
      <c r="B1561" s="118">
        <v>1557</v>
      </c>
      <c r="C1561" s="2" t="s">
        <v>33</v>
      </c>
      <c r="D1561" s="2" t="s">
        <v>151</v>
      </c>
      <c r="E1561" s="2" t="s">
        <v>153</v>
      </c>
      <c r="F1561" s="133" t="s">
        <v>3777</v>
      </c>
    </row>
    <row r="1562" spans="2:6" s="25" customFormat="1" ht="14.25" customHeight="1" x14ac:dyDescent="0.2">
      <c r="B1562" s="118">
        <v>1558</v>
      </c>
      <c r="C1562" s="2" t="s">
        <v>33</v>
      </c>
      <c r="D1562" s="2" t="s">
        <v>151</v>
      </c>
      <c r="E1562" s="2" t="s">
        <v>1437</v>
      </c>
      <c r="F1562" s="133" t="s">
        <v>3777</v>
      </c>
    </row>
    <row r="1563" spans="2:6" s="25" customFormat="1" ht="14.25" customHeight="1" x14ac:dyDescent="0.2">
      <c r="B1563" s="118">
        <v>1559</v>
      </c>
      <c r="C1563" s="2" t="s">
        <v>33</v>
      </c>
      <c r="D1563" s="2" t="s">
        <v>151</v>
      </c>
      <c r="E1563" s="2" t="s">
        <v>2383</v>
      </c>
      <c r="F1563" s="133" t="s">
        <v>3777</v>
      </c>
    </row>
    <row r="1564" spans="2:6" s="25" customFormat="1" ht="14.25" customHeight="1" x14ac:dyDescent="0.2">
      <c r="B1564" s="118">
        <v>1560</v>
      </c>
      <c r="C1564" s="2" t="s">
        <v>33</v>
      </c>
      <c r="D1564" s="2" t="s">
        <v>151</v>
      </c>
      <c r="E1564" s="2" t="s">
        <v>150</v>
      </c>
      <c r="F1564" s="133" t="s">
        <v>3777</v>
      </c>
    </row>
    <row r="1565" spans="2:6" s="25" customFormat="1" ht="14.25" customHeight="1" x14ac:dyDescent="0.2">
      <c r="B1565" s="118">
        <v>1561</v>
      </c>
      <c r="C1565" s="2" t="s">
        <v>33</v>
      </c>
      <c r="D1565" s="2" t="s">
        <v>151</v>
      </c>
      <c r="E1565" s="2" t="s">
        <v>1435</v>
      </c>
      <c r="F1565" s="133" t="s">
        <v>3775</v>
      </c>
    </row>
    <row r="1566" spans="2:6" s="25" customFormat="1" ht="14.25" customHeight="1" x14ac:dyDescent="0.2">
      <c r="B1566" s="118">
        <v>1562</v>
      </c>
      <c r="C1566" s="2" t="s">
        <v>33</v>
      </c>
      <c r="D1566" s="2" t="s">
        <v>148</v>
      </c>
      <c r="E1566" s="2" t="s">
        <v>1433</v>
      </c>
      <c r="F1566" s="133" t="s">
        <v>3777</v>
      </c>
    </row>
    <row r="1567" spans="2:6" s="25" customFormat="1" ht="14.25" customHeight="1" x14ac:dyDescent="0.2">
      <c r="B1567" s="118">
        <v>1563</v>
      </c>
      <c r="C1567" s="2" t="s">
        <v>33</v>
      </c>
      <c r="D1567" s="2" t="s">
        <v>148</v>
      </c>
      <c r="E1567" s="2" t="s">
        <v>147</v>
      </c>
      <c r="F1567" s="133" t="s">
        <v>3777</v>
      </c>
    </row>
    <row r="1568" spans="2:6" s="25" customFormat="1" ht="14.25" customHeight="1" x14ac:dyDescent="0.2">
      <c r="B1568" s="118">
        <v>1564</v>
      </c>
      <c r="C1568" s="2" t="s">
        <v>33</v>
      </c>
      <c r="D1568" s="2" t="s">
        <v>148</v>
      </c>
      <c r="E1568" s="2" t="s">
        <v>1431</v>
      </c>
      <c r="F1568" s="133" t="s">
        <v>3777</v>
      </c>
    </row>
    <row r="1569" spans="2:6" s="25" customFormat="1" ht="14.25" customHeight="1" x14ac:dyDescent="0.2">
      <c r="B1569" s="118">
        <v>1565</v>
      </c>
      <c r="C1569" s="2" t="s">
        <v>33</v>
      </c>
      <c r="D1569" s="2" t="s">
        <v>148</v>
      </c>
      <c r="E1569" s="2" t="s">
        <v>1429</v>
      </c>
      <c r="F1569" s="133" t="s">
        <v>3777</v>
      </c>
    </row>
    <row r="1570" spans="2:6" s="25" customFormat="1" ht="14.25" customHeight="1" x14ac:dyDescent="0.2">
      <c r="B1570" s="118">
        <v>1566</v>
      </c>
      <c r="C1570" s="2" t="s">
        <v>33</v>
      </c>
      <c r="D1570" s="2" t="s">
        <v>133</v>
      </c>
      <c r="E1570" s="2" t="s">
        <v>264</v>
      </c>
      <c r="F1570" s="133" t="s">
        <v>3777</v>
      </c>
    </row>
    <row r="1571" spans="2:6" s="25" customFormat="1" ht="14.25" customHeight="1" x14ac:dyDescent="0.2">
      <c r="B1571" s="118">
        <v>1567</v>
      </c>
      <c r="C1571" s="2" t="s">
        <v>33</v>
      </c>
      <c r="D1571" s="2" t="s">
        <v>133</v>
      </c>
      <c r="E1571" s="2" t="s">
        <v>145</v>
      </c>
      <c r="F1571" s="133" t="s">
        <v>3775</v>
      </c>
    </row>
    <row r="1572" spans="2:6" s="25" customFormat="1" ht="14.25" customHeight="1" x14ac:dyDescent="0.2">
      <c r="B1572" s="118">
        <v>1568</v>
      </c>
      <c r="C1572" s="2" t="s">
        <v>33</v>
      </c>
      <c r="D1572" s="2" t="s">
        <v>133</v>
      </c>
      <c r="E1572" s="2" t="s">
        <v>143</v>
      </c>
      <c r="F1572" s="133" t="s">
        <v>3777</v>
      </c>
    </row>
    <row r="1573" spans="2:6" s="25" customFormat="1" ht="14.25" customHeight="1" x14ac:dyDescent="0.2">
      <c r="B1573" s="118">
        <v>1569</v>
      </c>
      <c r="C1573" s="2" t="s">
        <v>33</v>
      </c>
      <c r="D1573" s="2" t="s">
        <v>133</v>
      </c>
      <c r="E1573" s="2" t="s">
        <v>141</v>
      </c>
      <c r="F1573" s="133" t="s">
        <v>3777</v>
      </c>
    </row>
    <row r="1574" spans="2:6" s="25" customFormat="1" ht="14.25" customHeight="1" x14ac:dyDescent="0.2">
      <c r="B1574" s="118">
        <v>1570</v>
      </c>
      <c r="C1574" s="2" t="s">
        <v>33</v>
      </c>
      <c r="D1574" s="2" t="s">
        <v>133</v>
      </c>
      <c r="E1574" s="2" t="s">
        <v>139</v>
      </c>
      <c r="F1574" s="133" t="s">
        <v>3777</v>
      </c>
    </row>
    <row r="1575" spans="2:6" s="25" customFormat="1" ht="14.25" customHeight="1" x14ac:dyDescent="0.2">
      <c r="B1575" s="118">
        <v>1571</v>
      </c>
      <c r="C1575" s="2" t="s">
        <v>33</v>
      </c>
      <c r="D1575" s="2" t="s">
        <v>133</v>
      </c>
      <c r="E1575" s="2" t="s">
        <v>137</v>
      </c>
      <c r="F1575" s="133" t="s">
        <v>3777</v>
      </c>
    </row>
    <row r="1576" spans="2:6" s="25" customFormat="1" ht="14.25" customHeight="1" x14ac:dyDescent="0.2">
      <c r="B1576" s="118">
        <v>1572</v>
      </c>
      <c r="C1576" s="2" t="s">
        <v>33</v>
      </c>
      <c r="D1576" s="2" t="s">
        <v>133</v>
      </c>
      <c r="E1576" s="2" t="s">
        <v>1426</v>
      </c>
      <c r="F1576" s="133" t="s">
        <v>3775</v>
      </c>
    </row>
    <row r="1577" spans="2:6" s="25" customFormat="1" ht="14.25" customHeight="1" x14ac:dyDescent="0.2">
      <c r="B1577" s="118">
        <v>1573</v>
      </c>
      <c r="C1577" s="2" t="s">
        <v>33</v>
      </c>
      <c r="D1577" s="2" t="s">
        <v>133</v>
      </c>
      <c r="E1577" s="2" t="s">
        <v>135</v>
      </c>
      <c r="F1577" s="133" t="s">
        <v>3777</v>
      </c>
    </row>
    <row r="1578" spans="2:6" s="25" customFormat="1" ht="14.25" customHeight="1" x14ac:dyDescent="0.2">
      <c r="B1578" s="118">
        <v>1574</v>
      </c>
      <c r="C1578" s="2" t="s">
        <v>33</v>
      </c>
      <c r="D1578" s="2" t="s">
        <v>133</v>
      </c>
      <c r="E1578" s="2" t="s">
        <v>132</v>
      </c>
      <c r="F1578" s="133" t="s">
        <v>3777</v>
      </c>
    </row>
    <row r="1579" spans="2:6" s="25" customFormat="1" ht="14.25" customHeight="1" x14ac:dyDescent="0.2">
      <c r="B1579" s="118">
        <v>1575</v>
      </c>
      <c r="C1579" s="2" t="s">
        <v>33</v>
      </c>
      <c r="D1579" s="2" t="s">
        <v>124</v>
      </c>
      <c r="E1579" s="2" t="s">
        <v>1424</v>
      </c>
      <c r="F1579" s="133" t="s">
        <v>3775</v>
      </c>
    </row>
    <row r="1580" spans="2:6" s="25" customFormat="1" ht="14.25" customHeight="1" x14ac:dyDescent="0.2">
      <c r="B1580" s="118">
        <v>1576</v>
      </c>
      <c r="C1580" s="2" t="s">
        <v>33</v>
      </c>
      <c r="D1580" s="2" t="s">
        <v>124</v>
      </c>
      <c r="E1580" s="2" t="s">
        <v>130</v>
      </c>
      <c r="F1580" s="133" t="s">
        <v>3777</v>
      </c>
    </row>
    <row r="1581" spans="2:6" s="25" customFormat="1" ht="14.25" customHeight="1" x14ac:dyDescent="0.2">
      <c r="B1581" s="118">
        <v>1577</v>
      </c>
      <c r="C1581" s="2" t="s">
        <v>33</v>
      </c>
      <c r="D1581" s="2" t="s">
        <v>124</v>
      </c>
      <c r="E1581" s="2" t="s">
        <v>128</v>
      </c>
      <c r="F1581" s="133" t="s">
        <v>3775</v>
      </c>
    </row>
    <row r="1582" spans="2:6" s="25" customFormat="1" ht="14.25" customHeight="1" x14ac:dyDescent="0.2">
      <c r="B1582" s="118">
        <v>1578</v>
      </c>
      <c r="C1582" s="2" t="s">
        <v>33</v>
      </c>
      <c r="D1582" s="2" t="s">
        <v>124</v>
      </c>
      <c r="E1582" s="2" t="s">
        <v>1422</v>
      </c>
      <c r="F1582" s="133" t="s">
        <v>3775</v>
      </c>
    </row>
    <row r="1583" spans="2:6" s="25" customFormat="1" ht="14.25" customHeight="1" x14ac:dyDescent="0.2">
      <c r="B1583" s="118">
        <v>1579</v>
      </c>
      <c r="C1583" s="2" t="s">
        <v>33</v>
      </c>
      <c r="D1583" s="2" t="s">
        <v>124</v>
      </c>
      <c r="E1583" s="2" t="s">
        <v>1420</v>
      </c>
      <c r="F1583" s="133" t="s">
        <v>3777</v>
      </c>
    </row>
    <row r="1584" spans="2:6" s="25" customFormat="1" ht="14.25" customHeight="1" x14ac:dyDescent="0.2">
      <c r="B1584" s="118">
        <v>1580</v>
      </c>
      <c r="C1584" s="2" t="s">
        <v>33</v>
      </c>
      <c r="D1584" s="2" t="s">
        <v>124</v>
      </c>
      <c r="E1584" s="2" t="s">
        <v>1418</v>
      </c>
      <c r="F1584" s="133" t="s">
        <v>3777</v>
      </c>
    </row>
    <row r="1585" spans="2:6" s="25" customFormat="1" ht="14.25" customHeight="1" x14ac:dyDescent="0.2">
      <c r="B1585" s="118">
        <v>1581</v>
      </c>
      <c r="C1585" s="2" t="s">
        <v>33</v>
      </c>
      <c r="D1585" s="2" t="s">
        <v>124</v>
      </c>
      <c r="E1585" s="2" t="s">
        <v>126</v>
      </c>
      <c r="F1585" s="133" t="s">
        <v>3777</v>
      </c>
    </row>
    <row r="1586" spans="2:6" s="25" customFormat="1" ht="14.25" customHeight="1" x14ac:dyDescent="0.2">
      <c r="B1586" s="118">
        <v>1582</v>
      </c>
      <c r="C1586" s="2" t="s">
        <v>33</v>
      </c>
      <c r="D1586" s="2" t="s">
        <v>124</v>
      </c>
      <c r="E1586" s="2" t="s">
        <v>123</v>
      </c>
      <c r="F1586" s="133" t="s">
        <v>3777</v>
      </c>
    </row>
    <row r="1587" spans="2:6" s="25" customFormat="1" ht="14.25" customHeight="1" x14ac:dyDescent="0.2">
      <c r="B1587" s="118">
        <v>1583</v>
      </c>
      <c r="C1587" s="2" t="s">
        <v>33</v>
      </c>
      <c r="D1587" s="2" t="s">
        <v>33</v>
      </c>
      <c r="E1587" s="2" t="s">
        <v>1416</v>
      </c>
      <c r="F1587" s="133" t="s">
        <v>3777</v>
      </c>
    </row>
    <row r="1588" spans="2:6" s="25" customFormat="1" ht="14.25" customHeight="1" x14ac:dyDescent="0.2">
      <c r="B1588" s="118">
        <v>1584</v>
      </c>
      <c r="C1588" s="2" t="s">
        <v>33</v>
      </c>
      <c r="D1588" s="2" t="s">
        <v>33</v>
      </c>
      <c r="E1588" s="2" t="s">
        <v>121</v>
      </c>
      <c r="F1588" s="133" t="s">
        <v>3777</v>
      </c>
    </row>
    <row r="1589" spans="2:6" s="25" customFormat="1" ht="14.25" customHeight="1" x14ac:dyDescent="0.2">
      <c r="B1589" s="118">
        <v>1585</v>
      </c>
      <c r="C1589" s="2" t="s">
        <v>33</v>
      </c>
      <c r="D1589" s="2" t="s">
        <v>33</v>
      </c>
      <c r="E1589" s="2" t="s">
        <v>1414</v>
      </c>
      <c r="F1589" s="133" t="s">
        <v>3777</v>
      </c>
    </row>
    <row r="1590" spans="2:6" s="25" customFormat="1" ht="14.25" customHeight="1" x14ac:dyDescent="0.2">
      <c r="B1590" s="118">
        <v>1586</v>
      </c>
      <c r="C1590" s="2" t="s">
        <v>33</v>
      </c>
      <c r="D1590" s="2" t="s">
        <v>33</v>
      </c>
      <c r="E1590" s="2" t="s">
        <v>1412</v>
      </c>
      <c r="F1590" s="133" t="s">
        <v>3775</v>
      </c>
    </row>
    <row r="1591" spans="2:6" s="25" customFormat="1" ht="14.25" customHeight="1" x14ac:dyDescent="0.2">
      <c r="B1591" s="118">
        <v>1587</v>
      </c>
      <c r="C1591" s="2" t="s">
        <v>33</v>
      </c>
      <c r="D1591" s="2" t="s">
        <v>33</v>
      </c>
      <c r="E1591" s="2" t="s">
        <v>664</v>
      </c>
      <c r="F1591" s="133" t="s">
        <v>3777</v>
      </c>
    </row>
    <row r="1592" spans="2:6" s="25" customFormat="1" ht="14.25" customHeight="1" x14ac:dyDescent="0.2">
      <c r="B1592" s="118">
        <v>1588</v>
      </c>
      <c r="C1592" s="2" t="s">
        <v>33</v>
      </c>
      <c r="D1592" s="2" t="s">
        <v>33</v>
      </c>
      <c r="E1592" s="2" t="s">
        <v>1409</v>
      </c>
      <c r="F1592" s="133" t="s">
        <v>3775</v>
      </c>
    </row>
    <row r="1593" spans="2:6" s="25" customFormat="1" ht="14.25" customHeight="1" x14ac:dyDescent="0.2">
      <c r="B1593" s="118">
        <v>1589</v>
      </c>
      <c r="C1593" s="2" t="s">
        <v>33</v>
      </c>
      <c r="D1593" s="2" t="s">
        <v>33</v>
      </c>
      <c r="E1593" s="2" t="s">
        <v>1407</v>
      </c>
      <c r="F1593" s="133" t="s">
        <v>3777</v>
      </c>
    </row>
    <row r="1594" spans="2:6" s="25" customFormat="1" ht="14.25" customHeight="1" x14ac:dyDescent="0.2">
      <c r="B1594" s="118">
        <v>1590</v>
      </c>
      <c r="C1594" s="2" t="s">
        <v>33</v>
      </c>
      <c r="D1594" s="2" t="s">
        <v>33</v>
      </c>
      <c r="E1594" s="2" t="s">
        <v>119</v>
      </c>
      <c r="F1594" s="133" t="s">
        <v>3777</v>
      </c>
    </row>
    <row r="1595" spans="2:6" s="25" customFormat="1" ht="14.25" customHeight="1" x14ac:dyDescent="0.2">
      <c r="B1595" s="118">
        <v>1591</v>
      </c>
      <c r="C1595" s="2" t="s">
        <v>33</v>
      </c>
      <c r="D1595" s="2" t="s">
        <v>33</v>
      </c>
      <c r="E1595" s="2" t="s">
        <v>117</v>
      </c>
      <c r="F1595" s="133" t="s">
        <v>3777</v>
      </c>
    </row>
    <row r="1596" spans="2:6" s="25" customFormat="1" ht="14.25" customHeight="1" x14ac:dyDescent="0.2">
      <c r="B1596" s="118">
        <v>1592</v>
      </c>
      <c r="C1596" s="2" t="s">
        <v>33</v>
      </c>
      <c r="D1596" s="2" t="s">
        <v>33</v>
      </c>
      <c r="E1596" s="2" t="s">
        <v>1405</v>
      </c>
      <c r="F1596" s="133" t="s">
        <v>3777</v>
      </c>
    </row>
    <row r="1597" spans="2:6" s="25" customFormat="1" ht="14.25" customHeight="1" x14ac:dyDescent="0.2">
      <c r="B1597" s="118">
        <v>1593</v>
      </c>
      <c r="C1597" s="2" t="s">
        <v>33</v>
      </c>
      <c r="D1597" s="2" t="s">
        <v>33</v>
      </c>
      <c r="E1597" s="2" t="s">
        <v>115</v>
      </c>
      <c r="F1597" s="133" t="s">
        <v>3775</v>
      </c>
    </row>
    <row r="1598" spans="2:6" s="25" customFormat="1" ht="14.25" customHeight="1" x14ac:dyDescent="0.2">
      <c r="B1598" s="118">
        <v>1594</v>
      </c>
      <c r="C1598" s="2" t="s">
        <v>33</v>
      </c>
      <c r="D1598" s="2" t="s">
        <v>33</v>
      </c>
      <c r="E1598" s="2" t="s">
        <v>1403</v>
      </c>
      <c r="F1598" s="133" t="s">
        <v>3777</v>
      </c>
    </row>
    <row r="1599" spans="2:6" s="25" customFormat="1" ht="14.25" customHeight="1" x14ac:dyDescent="0.2">
      <c r="B1599" s="118">
        <v>1595</v>
      </c>
      <c r="C1599" s="2" t="s">
        <v>33</v>
      </c>
      <c r="D1599" s="2" t="s">
        <v>33</v>
      </c>
      <c r="E1599" s="2" t="s">
        <v>113</v>
      </c>
      <c r="F1599" s="133" t="s">
        <v>3775</v>
      </c>
    </row>
    <row r="1600" spans="2:6" s="25" customFormat="1" ht="14.25" customHeight="1" x14ac:dyDescent="0.2">
      <c r="B1600" s="118">
        <v>1596</v>
      </c>
      <c r="C1600" s="2" t="s">
        <v>33</v>
      </c>
      <c r="D1600" s="2" t="s">
        <v>1397</v>
      </c>
      <c r="E1600" s="2" t="s">
        <v>1401</v>
      </c>
      <c r="F1600" s="133" t="s">
        <v>3777</v>
      </c>
    </row>
    <row r="1601" spans="2:6" s="25" customFormat="1" ht="14.25" customHeight="1" x14ac:dyDescent="0.2">
      <c r="B1601" s="118">
        <v>1597</v>
      </c>
      <c r="C1601" s="2" t="s">
        <v>33</v>
      </c>
      <c r="D1601" s="2" t="s">
        <v>1397</v>
      </c>
      <c r="E1601" s="2" t="s">
        <v>1399</v>
      </c>
      <c r="F1601" s="133" t="s">
        <v>3777</v>
      </c>
    </row>
    <row r="1602" spans="2:6" s="25" customFormat="1" ht="14.25" customHeight="1" x14ac:dyDescent="0.2">
      <c r="B1602" s="118">
        <v>1598</v>
      </c>
      <c r="C1602" s="2" t="s">
        <v>33</v>
      </c>
      <c r="D1602" s="2" t="s">
        <v>1397</v>
      </c>
      <c r="E1602" s="2" t="s">
        <v>2381</v>
      </c>
      <c r="F1602" s="133" t="s">
        <v>3777</v>
      </c>
    </row>
    <row r="1603" spans="2:6" s="25" customFormat="1" ht="14.25" customHeight="1" x14ac:dyDescent="0.2">
      <c r="B1603" s="118">
        <v>1599</v>
      </c>
      <c r="C1603" s="2" t="s">
        <v>33</v>
      </c>
      <c r="D1603" s="2" t="s">
        <v>1397</v>
      </c>
      <c r="E1603" s="2" t="s">
        <v>1396</v>
      </c>
      <c r="F1603" s="133" t="s">
        <v>3777</v>
      </c>
    </row>
    <row r="1604" spans="2:6" s="25" customFormat="1" ht="14.25" customHeight="1" x14ac:dyDescent="0.2">
      <c r="B1604" s="118">
        <v>1600</v>
      </c>
      <c r="C1604" s="2" t="s">
        <v>52</v>
      </c>
      <c r="D1604" s="2" t="s">
        <v>52</v>
      </c>
      <c r="E1604" s="2" t="s">
        <v>111</v>
      </c>
      <c r="F1604" s="133" t="s">
        <v>3777</v>
      </c>
    </row>
    <row r="1605" spans="2:6" s="25" customFormat="1" ht="14.25" customHeight="1" x14ac:dyDescent="0.2">
      <c r="B1605" s="118">
        <v>1601</v>
      </c>
      <c r="C1605" s="2" t="s">
        <v>52</v>
      </c>
      <c r="D1605" s="2" t="s">
        <v>52</v>
      </c>
      <c r="E1605" s="2" t="s">
        <v>109</v>
      </c>
      <c r="F1605" s="133" t="s">
        <v>3777</v>
      </c>
    </row>
    <row r="1606" spans="2:6" s="25" customFormat="1" ht="14.25" customHeight="1" x14ac:dyDescent="0.2">
      <c r="B1606" s="118">
        <v>1602</v>
      </c>
      <c r="C1606" s="2" t="s">
        <v>52</v>
      </c>
      <c r="D1606" s="2" t="s">
        <v>52</v>
      </c>
      <c r="E1606" s="2" t="s">
        <v>107</v>
      </c>
      <c r="F1606" s="133" t="s">
        <v>3777</v>
      </c>
    </row>
    <row r="1607" spans="2:6" s="25" customFormat="1" ht="14.25" customHeight="1" x14ac:dyDescent="0.2">
      <c r="B1607" s="118">
        <v>1603</v>
      </c>
      <c r="C1607" s="2" t="s">
        <v>52</v>
      </c>
      <c r="D1607" s="2" t="s">
        <v>52</v>
      </c>
      <c r="E1607" s="2" t="s">
        <v>1394</v>
      </c>
      <c r="F1607" s="133" t="s">
        <v>3777</v>
      </c>
    </row>
    <row r="1608" spans="2:6" s="25" customFormat="1" ht="14.25" customHeight="1" x14ac:dyDescent="0.2">
      <c r="B1608" s="118">
        <v>1604</v>
      </c>
      <c r="C1608" s="2" t="s">
        <v>52</v>
      </c>
      <c r="D1608" s="2" t="s">
        <v>52</v>
      </c>
      <c r="E1608" s="2" t="s">
        <v>105</v>
      </c>
      <c r="F1608" s="133" t="s">
        <v>3777</v>
      </c>
    </row>
    <row r="1609" spans="2:6" s="25" customFormat="1" ht="14.25" customHeight="1" x14ac:dyDescent="0.2">
      <c r="B1609" s="118">
        <v>1605</v>
      </c>
      <c r="C1609" s="2" t="s">
        <v>52</v>
      </c>
      <c r="D1609" s="2" t="s">
        <v>52</v>
      </c>
      <c r="E1609" s="2" t="s">
        <v>688</v>
      </c>
      <c r="F1609" s="133" t="s">
        <v>3777</v>
      </c>
    </row>
    <row r="1610" spans="2:6" s="25" customFormat="1" ht="14.25" customHeight="1" x14ac:dyDescent="0.2">
      <c r="B1610" s="118">
        <v>1606</v>
      </c>
      <c r="C1610" s="2" t="s">
        <v>52</v>
      </c>
      <c r="D1610" s="2" t="s">
        <v>52</v>
      </c>
      <c r="E1610" s="2" t="s">
        <v>103</v>
      </c>
      <c r="F1610" s="133" t="s">
        <v>3777</v>
      </c>
    </row>
    <row r="1611" spans="2:6" s="25" customFormat="1" ht="14.25" customHeight="1" x14ac:dyDescent="0.2">
      <c r="B1611" s="118">
        <v>1607</v>
      </c>
      <c r="C1611" s="2" t="s">
        <v>52</v>
      </c>
      <c r="D1611" s="2" t="s">
        <v>52</v>
      </c>
      <c r="E1611" s="2" t="s">
        <v>1391</v>
      </c>
      <c r="F1611" s="133" t="s">
        <v>3777</v>
      </c>
    </row>
    <row r="1612" spans="2:6" s="25" customFormat="1" ht="14.25" customHeight="1" x14ac:dyDescent="0.2">
      <c r="B1612" s="118">
        <v>1608</v>
      </c>
      <c r="C1612" s="2" t="s">
        <v>52</v>
      </c>
      <c r="D1612" s="2" t="s">
        <v>52</v>
      </c>
      <c r="E1612" s="2" t="s">
        <v>101</v>
      </c>
      <c r="F1612" s="133" t="s">
        <v>3777</v>
      </c>
    </row>
    <row r="1613" spans="2:6" s="25" customFormat="1" ht="14.25" customHeight="1" x14ac:dyDescent="0.2">
      <c r="B1613" s="118">
        <v>1609</v>
      </c>
      <c r="C1613" s="2" t="s">
        <v>52</v>
      </c>
      <c r="D1613" s="2" t="s">
        <v>97</v>
      </c>
      <c r="E1613" s="2" t="s">
        <v>1389</v>
      </c>
      <c r="F1613" s="133" t="s">
        <v>3777</v>
      </c>
    </row>
    <row r="1614" spans="2:6" s="25" customFormat="1" ht="14.25" customHeight="1" x14ac:dyDescent="0.2">
      <c r="B1614" s="118">
        <v>1610</v>
      </c>
      <c r="C1614" s="2" t="s">
        <v>52</v>
      </c>
      <c r="D1614" s="2" t="s">
        <v>97</v>
      </c>
      <c r="E1614" s="2" t="s">
        <v>1387</v>
      </c>
      <c r="F1614" s="133" t="s">
        <v>3777</v>
      </c>
    </row>
    <row r="1615" spans="2:6" s="25" customFormat="1" ht="14.25" customHeight="1" x14ac:dyDescent="0.2">
      <c r="B1615" s="118">
        <v>1611</v>
      </c>
      <c r="C1615" s="2" t="s">
        <v>52</v>
      </c>
      <c r="D1615" s="2" t="s">
        <v>97</v>
      </c>
      <c r="E1615" s="2" t="s">
        <v>99</v>
      </c>
      <c r="F1615" s="133" t="s">
        <v>3777</v>
      </c>
    </row>
    <row r="1616" spans="2:6" s="25" customFormat="1" ht="14.25" customHeight="1" x14ac:dyDescent="0.2">
      <c r="B1616" s="118">
        <v>1612</v>
      </c>
      <c r="C1616" s="2" t="s">
        <v>52</v>
      </c>
      <c r="D1616" s="2" t="s">
        <v>97</v>
      </c>
      <c r="E1616" s="2" t="s">
        <v>1385</v>
      </c>
      <c r="F1616" s="133" t="s">
        <v>3777</v>
      </c>
    </row>
    <row r="1617" spans="2:6" s="25" customFormat="1" ht="14.25" customHeight="1" x14ac:dyDescent="0.2">
      <c r="B1617" s="118">
        <v>1613</v>
      </c>
      <c r="C1617" s="2" t="s">
        <v>52</v>
      </c>
      <c r="D1617" s="2" t="s">
        <v>97</v>
      </c>
      <c r="E1617" s="2" t="s">
        <v>96</v>
      </c>
      <c r="F1617" s="133" t="s">
        <v>3777</v>
      </c>
    </row>
    <row r="1618" spans="2:6" s="25" customFormat="1" ht="14.25" customHeight="1" x14ac:dyDescent="0.2">
      <c r="B1618" s="118">
        <v>1614</v>
      </c>
      <c r="C1618" s="2" t="s">
        <v>52</v>
      </c>
      <c r="D1618" s="2" t="s">
        <v>92</v>
      </c>
      <c r="E1618" s="2" t="s">
        <v>94</v>
      </c>
      <c r="F1618" s="133" t="s">
        <v>3777</v>
      </c>
    </row>
    <row r="1619" spans="2:6" s="25" customFormat="1" ht="14.25" customHeight="1" x14ac:dyDescent="0.2">
      <c r="B1619" s="118">
        <v>1615</v>
      </c>
      <c r="C1619" s="2" t="s">
        <v>52</v>
      </c>
      <c r="D1619" s="2" t="s">
        <v>92</v>
      </c>
      <c r="E1619" s="2" t="s">
        <v>91</v>
      </c>
      <c r="F1619" s="133" t="s">
        <v>3777</v>
      </c>
    </row>
    <row r="1620" spans="2:6" s="25" customFormat="1" ht="14.25" customHeight="1" x14ac:dyDescent="0.2">
      <c r="B1620" s="118">
        <v>1616</v>
      </c>
      <c r="C1620" s="2" t="s">
        <v>52</v>
      </c>
      <c r="D1620" s="2" t="s">
        <v>83</v>
      </c>
      <c r="E1620" s="2" t="s">
        <v>1383</v>
      </c>
      <c r="F1620" s="133" t="s">
        <v>3777</v>
      </c>
    </row>
    <row r="1621" spans="2:6" s="25" customFormat="1" ht="14.25" customHeight="1" x14ac:dyDescent="0.2">
      <c r="B1621" s="118">
        <v>1617</v>
      </c>
      <c r="C1621" s="2" t="s">
        <v>52</v>
      </c>
      <c r="D1621" s="2" t="s">
        <v>83</v>
      </c>
      <c r="E1621" s="2" t="s">
        <v>89</v>
      </c>
      <c r="F1621" s="133" t="s">
        <v>3777</v>
      </c>
    </row>
    <row r="1622" spans="2:6" s="25" customFormat="1" ht="14.25" customHeight="1" x14ac:dyDescent="0.2">
      <c r="B1622" s="118">
        <v>1618</v>
      </c>
      <c r="C1622" s="2" t="s">
        <v>52</v>
      </c>
      <c r="D1622" s="2" t="s">
        <v>83</v>
      </c>
      <c r="E1622" s="2" t="s">
        <v>87</v>
      </c>
      <c r="F1622" s="133" t="s">
        <v>3777</v>
      </c>
    </row>
    <row r="1623" spans="2:6" s="25" customFormat="1" ht="14.25" customHeight="1" x14ac:dyDescent="0.2">
      <c r="B1623" s="118">
        <v>1619</v>
      </c>
      <c r="C1623" s="2" t="s">
        <v>52</v>
      </c>
      <c r="D1623" s="2" t="s">
        <v>83</v>
      </c>
      <c r="E1623" s="2" t="s">
        <v>85</v>
      </c>
      <c r="F1623" s="133" t="s">
        <v>3777</v>
      </c>
    </row>
    <row r="1624" spans="2:6" s="25" customFormat="1" ht="14.25" customHeight="1" x14ac:dyDescent="0.2">
      <c r="B1624" s="118">
        <v>1620</v>
      </c>
      <c r="C1624" s="2" t="s">
        <v>52</v>
      </c>
      <c r="D1624" s="2" t="s">
        <v>83</v>
      </c>
      <c r="E1624" s="2" t="s">
        <v>82</v>
      </c>
      <c r="F1624" s="133" t="s">
        <v>3777</v>
      </c>
    </row>
    <row r="1625" spans="2:6" s="25" customFormat="1" ht="14.25" customHeight="1" x14ac:dyDescent="0.2">
      <c r="B1625" s="118">
        <v>1621</v>
      </c>
      <c r="C1625" s="2" t="s">
        <v>52</v>
      </c>
      <c r="D1625" s="2" t="s">
        <v>83</v>
      </c>
      <c r="E1625" s="2" t="s">
        <v>1381</v>
      </c>
      <c r="F1625" s="133" t="s">
        <v>3777</v>
      </c>
    </row>
    <row r="1626" spans="2:6" s="25" customFormat="1" ht="14.25" customHeight="1" x14ac:dyDescent="0.2">
      <c r="B1626" s="118">
        <v>1622</v>
      </c>
      <c r="C1626" s="2" t="s">
        <v>52</v>
      </c>
      <c r="D1626" s="2" t="s">
        <v>83</v>
      </c>
      <c r="E1626" s="2" t="s">
        <v>1379</v>
      </c>
      <c r="F1626" s="133" t="s">
        <v>3777</v>
      </c>
    </row>
    <row r="1627" spans="2:6" s="25" customFormat="1" ht="14.25" customHeight="1" x14ac:dyDescent="0.2">
      <c r="B1627" s="118">
        <v>1623</v>
      </c>
      <c r="C1627" s="2" t="s">
        <v>49</v>
      </c>
      <c r="D1627" s="2" t="s">
        <v>49</v>
      </c>
      <c r="E1627" s="2" t="s">
        <v>80</v>
      </c>
      <c r="F1627" s="133" t="s">
        <v>3775</v>
      </c>
    </row>
    <row r="1628" spans="2:6" s="25" customFormat="1" ht="14.25" customHeight="1" x14ac:dyDescent="0.2">
      <c r="B1628" s="118">
        <v>1624</v>
      </c>
      <c r="C1628" s="2" t="s">
        <v>49</v>
      </c>
      <c r="D1628" s="2" t="s">
        <v>49</v>
      </c>
      <c r="E1628" s="2" t="s">
        <v>78</v>
      </c>
      <c r="F1628" s="133" t="s">
        <v>3777</v>
      </c>
    </row>
    <row r="1629" spans="2:6" s="25" customFormat="1" ht="14.25" customHeight="1" x14ac:dyDescent="0.2">
      <c r="B1629" s="118">
        <v>1625</v>
      </c>
      <c r="C1629" s="2" t="s">
        <v>49</v>
      </c>
      <c r="D1629" s="2" t="s">
        <v>49</v>
      </c>
      <c r="E1629" s="2" t="s">
        <v>76</v>
      </c>
      <c r="F1629" s="133" t="s">
        <v>3777</v>
      </c>
    </row>
    <row r="1630" spans="2:6" s="25" customFormat="1" ht="14.25" customHeight="1" x14ac:dyDescent="0.2">
      <c r="B1630" s="118">
        <v>1626</v>
      </c>
      <c r="C1630" s="2" t="s">
        <v>49</v>
      </c>
      <c r="D1630" s="2" t="s">
        <v>49</v>
      </c>
      <c r="E1630" s="2" t="s">
        <v>1377</v>
      </c>
      <c r="F1630" s="133" t="s">
        <v>3777</v>
      </c>
    </row>
    <row r="1631" spans="2:6" s="25" customFormat="1" ht="14.25" customHeight="1" x14ac:dyDescent="0.2">
      <c r="B1631" s="118">
        <v>1627</v>
      </c>
      <c r="C1631" s="2" t="s">
        <v>49</v>
      </c>
      <c r="D1631" s="2" t="s">
        <v>49</v>
      </c>
      <c r="E1631" s="2" t="s">
        <v>74</v>
      </c>
      <c r="F1631" s="133" t="s">
        <v>3775</v>
      </c>
    </row>
    <row r="1632" spans="2:6" s="25" customFormat="1" ht="14.25" customHeight="1" x14ac:dyDescent="0.2">
      <c r="B1632" s="118">
        <v>1628</v>
      </c>
      <c r="C1632" s="2" t="s">
        <v>49</v>
      </c>
      <c r="D1632" s="2" t="s">
        <v>72</v>
      </c>
      <c r="E1632" s="2" t="s">
        <v>71</v>
      </c>
      <c r="F1632" s="133" t="s">
        <v>3777</v>
      </c>
    </row>
    <row r="1633" spans="2:6" s="25" customFormat="1" ht="14.25" customHeight="1" x14ac:dyDescent="0.2">
      <c r="B1633" s="118">
        <v>1629</v>
      </c>
      <c r="C1633" s="2" t="s">
        <v>49</v>
      </c>
      <c r="D1633" s="2" t="s">
        <v>72</v>
      </c>
      <c r="E1633" s="2" t="s">
        <v>1375</v>
      </c>
      <c r="F1633" s="133" t="s">
        <v>3777</v>
      </c>
    </row>
    <row r="1634" spans="2:6" s="25" customFormat="1" ht="14.25" customHeight="1" x14ac:dyDescent="0.2">
      <c r="B1634" s="118">
        <v>1630</v>
      </c>
      <c r="C1634" s="2" t="s">
        <v>49</v>
      </c>
      <c r="D1634" s="2" t="s">
        <v>65</v>
      </c>
      <c r="E1634" s="2" t="s">
        <v>69</v>
      </c>
      <c r="F1634" s="133" t="s">
        <v>3777</v>
      </c>
    </row>
    <row r="1635" spans="2:6" s="25" customFormat="1" ht="14.25" customHeight="1" x14ac:dyDescent="0.2">
      <c r="B1635" s="118">
        <v>1631</v>
      </c>
      <c r="C1635" s="2" t="s">
        <v>49</v>
      </c>
      <c r="D1635" s="2" t="s">
        <v>65</v>
      </c>
      <c r="E1635" s="2" t="s">
        <v>67</v>
      </c>
      <c r="F1635" s="133" t="s">
        <v>3775</v>
      </c>
    </row>
    <row r="1636" spans="2:6" s="25" customFormat="1" ht="14.25" customHeight="1" x14ac:dyDescent="0.2">
      <c r="B1636" s="118">
        <v>1632</v>
      </c>
      <c r="C1636" s="2" t="s">
        <v>49</v>
      </c>
      <c r="D1636" s="2" t="s">
        <v>65</v>
      </c>
      <c r="E1636" s="2" t="s">
        <v>64</v>
      </c>
      <c r="F1636" s="133" t="s">
        <v>3777</v>
      </c>
    </row>
    <row r="1637" spans="2:6" s="25" customFormat="1" ht="14.25" customHeight="1" x14ac:dyDescent="0.2">
      <c r="B1637" s="118">
        <v>1633</v>
      </c>
      <c r="C1637" s="2" t="s">
        <v>37</v>
      </c>
      <c r="D1637" s="2" t="s">
        <v>60</v>
      </c>
      <c r="E1637" s="2" t="s">
        <v>1373</v>
      </c>
      <c r="F1637" s="122" t="s">
        <v>3777</v>
      </c>
    </row>
    <row r="1638" spans="2:6" s="25" customFormat="1" ht="14.25" customHeight="1" x14ac:dyDescent="0.2">
      <c r="B1638" s="118">
        <v>1634</v>
      </c>
      <c r="C1638" s="2" t="s">
        <v>37</v>
      </c>
      <c r="D1638" s="2" t="s">
        <v>60</v>
      </c>
      <c r="E1638" s="2" t="s">
        <v>1371</v>
      </c>
      <c r="F1638" s="122" t="s">
        <v>3777</v>
      </c>
    </row>
    <row r="1639" spans="2:6" s="25" customFormat="1" ht="14.25" customHeight="1" x14ac:dyDescent="0.2">
      <c r="B1639" s="118">
        <v>1635</v>
      </c>
      <c r="C1639" s="2" t="s">
        <v>37</v>
      </c>
      <c r="D1639" s="2" t="s">
        <v>60</v>
      </c>
      <c r="E1639" s="2" t="s">
        <v>1369</v>
      </c>
      <c r="F1639" s="122" t="s">
        <v>3777</v>
      </c>
    </row>
    <row r="1640" spans="2:6" s="25" customFormat="1" ht="14.25" customHeight="1" x14ac:dyDescent="0.2">
      <c r="B1640" s="118">
        <v>1636</v>
      </c>
      <c r="C1640" s="2" t="s">
        <v>37</v>
      </c>
      <c r="D1640" s="2" t="s">
        <v>60</v>
      </c>
      <c r="E1640" s="2" t="s">
        <v>62</v>
      </c>
      <c r="F1640" s="122" t="s">
        <v>3777</v>
      </c>
    </row>
    <row r="1641" spans="2:6" s="25" customFormat="1" ht="14.25" customHeight="1" x14ac:dyDescent="0.2">
      <c r="B1641" s="118">
        <v>1637</v>
      </c>
      <c r="C1641" s="2" t="s">
        <v>37</v>
      </c>
      <c r="D1641" s="2" t="s">
        <v>60</v>
      </c>
      <c r="E1641" s="2" t="s">
        <v>1367</v>
      </c>
      <c r="F1641" s="122" t="s">
        <v>3777</v>
      </c>
    </row>
    <row r="1642" spans="2:6" s="25" customFormat="1" ht="14.25" customHeight="1" x14ac:dyDescent="0.2">
      <c r="B1642" s="118">
        <v>1638</v>
      </c>
      <c r="C1642" s="2" t="s">
        <v>37</v>
      </c>
      <c r="D1642" s="2" t="s">
        <v>60</v>
      </c>
      <c r="E1642" s="2" t="s">
        <v>59</v>
      </c>
      <c r="F1642" s="122" t="s">
        <v>3777</v>
      </c>
    </row>
    <row r="1643" spans="2:6" s="25" customFormat="1" ht="14.25" customHeight="1" x14ac:dyDescent="0.2">
      <c r="B1643" s="118">
        <v>1639</v>
      </c>
      <c r="C1643" s="2" t="s">
        <v>37</v>
      </c>
      <c r="D1643" s="2" t="s">
        <v>1365</v>
      </c>
      <c r="E1643" s="2" t="s">
        <v>2379</v>
      </c>
      <c r="F1643" s="122" t="s">
        <v>3777</v>
      </c>
    </row>
    <row r="1644" spans="2:6" s="25" customFormat="1" ht="14.25" customHeight="1" x14ac:dyDescent="0.2">
      <c r="B1644" s="118">
        <v>1640</v>
      </c>
      <c r="C1644" s="2" t="s">
        <v>37</v>
      </c>
      <c r="D1644" s="2" t="s">
        <v>1365</v>
      </c>
      <c r="E1644" s="2" t="s">
        <v>1364</v>
      </c>
      <c r="F1644" s="122" t="s">
        <v>3777</v>
      </c>
    </row>
    <row r="1645" spans="2:6" s="25" customFormat="1" ht="14.25" customHeight="1" x14ac:dyDescent="0.2">
      <c r="B1645" s="118">
        <v>1641</v>
      </c>
      <c r="C1645" s="2" t="s">
        <v>37</v>
      </c>
      <c r="D1645" s="2" t="s">
        <v>1365</v>
      </c>
      <c r="E1645" s="2" t="s">
        <v>2377</v>
      </c>
      <c r="F1645" s="122" t="s">
        <v>3777</v>
      </c>
    </row>
    <row r="1646" spans="2:6" s="25" customFormat="1" ht="14.25" customHeight="1" x14ac:dyDescent="0.2">
      <c r="B1646" s="118">
        <v>1642</v>
      </c>
      <c r="C1646" s="2" t="s">
        <v>37</v>
      </c>
      <c r="D1646" s="2" t="s">
        <v>1360</v>
      </c>
      <c r="E1646" s="2" t="s">
        <v>1362</v>
      </c>
      <c r="F1646" s="122" t="s">
        <v>3775</v>
      </c>
    </row>
    <row r="1647" spans="2:6" s="25" customFormat="1" ht="20.25" customHeight="1" x14ac:dyDescent="0.2">
      <c r="B1647" s="118">
        <v>1643</v>
      </c>
      <c r="C1647" s="2" t="s">
        <v>37</v>
      </c>
      <c r="D1647" s="2" t="s">
        <v>1360</v>
      </c>
      <c r="E1647" s="2" t="s">
        <v>1359</v>
      </c>
      <c r="F1647" s="122" t="s">
        <v>3777</v>
      </c>
    </row>
    <row r="1648" spans="2:6" ht="14.25" x14ac:dyDescent="0.2">
      <c r="C1648" s="140"/>
      <c r="D1648" s="141"/>
      <c r="E1648" s="141"/>
    </row>
    <row r="1649" spans="3:5" ht="13.5" x14ac:dyDescent="0.25">
      <c r="C1649" s="142"/>
      <c r="D1649" s="143"/>
      <c r="E1649" s="144"/>
    </row>
    <row r="1650" spans="3:5" ht="14.25" x14ac:dyDescent="0.2">
      <c r="D1650" s="61"/>
      <c r="E1650" s="61"/>
    </row>
    <row r="1651" spans="3:5" ht="14.25" x14ac:dyDescent="0.2">
      <c r="D1651" s="61"/>
      <c r="E1651" s="61"/>
    </row>
    <row r="1652" spans="3:5" ht="14.25" x14ac:dyDescent="0.2">
      <c r="D1652" s="145"/>
      <c r="E1652" s="146"/>
    </row>
    <row r="1653" spans="3:5" ht="14.25" x14ac:dyDescent="0.2">
      <c r="D1653" s="145"/>
      <c r="E1653" s="146"/>
    </row>
    <row r="1654" spans="3:5" ht="14.25" x14ac:dyDescent="0.2">
      <c r="D1654" s="145"/>
    </row>
    <row r="1655" spans="3:5" ht="14.25" x14ac:dyDescent="0.2">
      <c r="D1655" s="145"/>
    </row>
    <row r="1656" spans="3:5" ht="14.25" x14ac:dyDescent="0.2">
      <c r="D1656" s="145"/>
    </row>
    <row r="1657" spans="3:5" ht="14.25" x14ac:dyDescent="0.2">
      <c r="D1657" s="145"/>
    </row>
    <row r="1658" spans="3:5" ht="14.25" x14ac:dyDescent="0.2">
      <c r="D1658" s="145"/>
    </row>
    <row r="1659" spans="3:5" ht="14.25" x14ac:dyDescent="0.2">
      <c r="D1659" s="145"/>
    </row>
    <row r="1660" spans="3:5" ht="14.25" x14ac:dyDescent="0.2">
      <c r="D1660" s="145"/>
    </row>
    <row r="1661" spans="3:5" ht="14.25" x14ac:dyDescent="0.2">
      <c r="D1661" s="145"/>
    </row>
    <row r="1662" spans="3:5" x14ac:dyDescent="0.2">
      <c r="D1662" s="147"/>
    </row>
    <row r="1663" spans="3:5" x14ac:dyDescent="0.2">
      <c r="D1663" s="147"/>
    </row>
    <row r="1664" spans="3:5" x14ac:dyDescent="0.2">
      <c r="D1664" s="147"/>
    </row>
    <row r="1665" spans="4:4" x14ac:dyDescent="0.2">
      <c r="D1665" s="147"/>
    </row>
    <row r="1666" spans="4:4" x14ac:dyDescent="0.2">
      <c r="D1666" s="148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9"/>
    </row>
    <row r="1671" spans="4:4" x14ac:dyDescent="0.2">
      <c r="D1671" s="148"/>
    </row>
    <row r="1672" spans="4:4" x14ac:dyDescent="0.2">
      <c r="D1672" s="149"/>
    </row>
    <row r="1673" spans="4:4" x14ac:dyDescent="0.2">
      <c r="D1673" s="148"/>
    </row>
    <row r="1674" spans="4:4" x14ac:dyDescent="0.2">
      <c r="D1674" s="149"/>
    </row>
    <row r="1675" spans="4:4" x14ac:dyDescent="0.2">
      <c r="D1675" s="150"/>
    </row>
    <row r="1676" spans="4:4" x14ac:dyDescent="0.2">
      <c r="D1676" s="150"/>
    </row>
    <row r="1677" spans="4:4" x14ac:dyDescent="0.2">
      <c r="D1677" s="150"/>
    </row>
    <row r="1678" spans="4:4" x14ac:dyDescent="0.2">
      <c r="D1678" s="150"/>
    </row>
    <row r="1679" spans="4:4" ht="14.25" x14ac:dyDescent="0.2">
      <c r="D1679" s="145"/>
    </row>
    <row r="1680" spans="4:4" x14ac:dyDescent="0.2">
      <c r="D1680" s="150"/>
    </row>
    <row r="1681" spans="4:4" x14ac:dyDescent="0.2">
      <c r="D1681" s="150"/>
    </row>
    <row r="1682" spans="4:4" x14ac:dyDescent="0.2">
      <c r="D1682" s="150"/>
    </row>
    <row r="1683" spans="4:4" x14ac:dyDescent="0.2">
      <c r="D1683" s="150"/>
    </row>
    <row r="1684" spans="4:4" x14ac:dyDescent="0.2">
      <c r="D1684" s="150"/>
    </row>
    <row r="1685" spans="4:4" x14ac:dyDescent="0.2">
      <c r="D1685" s="150"/>
    </row>
    <row r="1686" spans="4:4" x14ac:dyDescent="0.2">
      <c r="D1686" s="148"/>
    </row>
    <row r="1687" spans="4:4" x14ac:dyDescent="0.2">
      <c r="D1687" s="150"/>
    </row>
    <row r="1688" spans="4:4" x14ac:dyDescent="0.2">
      <c r="D1688" s="148"/>
    </row>
  </sheetData>
  <autoFilter ref="A4:F1647"/>
  <mergeCells count="2">
    <mergeCell ref="B3:F3"/>
    <mergeCell ref="B2:F2"/>
  </mergeCells>
  <conditionalFormatting sqref="D5">
    <cfRule type="duplicateValues" dxfId="29" priority="73" stopIfTrue="1"/>
  </conditionalFormatting>
  <conditionalFormatting sqref="B1:B1048576">
    <cfRule type="duplicateValues" dxfId="28" priority="72" stopIfTrue="1"/>
  </conditionalFormatting>
  <conditionalFormatting sqref="F5">
    <cfRule type="containsText" dxfId="27" priority="71" stopIfTrue="1" operator="containsText" text="INAHABILITADA">
      <formula>NOT(ISERROR(SEARCH("INAHABILITADA",F5)))</formula>
    </cfRule>
  </conditionalFormatting>
  <conditionalFormatting sqref="F1290:F1358 F1023:F1093 F1385:F65536 F5:F908">
    <cfRule type="containsText" dxfId="26" priority="70" stopIfTrue="1" operator="containsText" text="INAHABILITADA">
      <formula>NOT(ISERROR(SEARCH("INAHABILITADA",F5)))</formula>
    </cfRule>
  </conditionalFormatting>
  <conditionalFormatting sqref="F1094:F1128">
    <cfRule type="containsText" dxfId="25" priority="23" stopIfTrue="1" operator="containsText" text="INAHABILITADA">
      <formula>NOT(ISERROR(SEARCH("INAHABILITADA",F1094)))</formula>
    </cfRule>
  </conditionalFormatting>
  <conditionalFormatting sqref="F909:F1022">
    <cfRule type="containsText" dxfId="24" priority="22" stopIfTrue="1" operator="containsText" text="INAHABILITADA">
      <formula>NOT(ISERROR(SEARCH("INAHABILITADA",F909)))</formula>
    </cfRule>
  </conditionalFormatting>
  <conditionalFormatting sqref="F1129:F1289">
    <cfRule type="containsText" dxfId="23" priority="21" stopIfTrue="1" operator="containsText" text="INAHABILITADA">
      <formula>NOT(ISERROR(SEARCH("INAHABILITADA",F1129)))</formula>
    </cfRule>
  </conditionalFormatting>
  <conditionalFormatting sqref="F1359:F1384">
    <cfRule type="containsText" dxfId="22" priority="20" stopIfTrue="1" operator="containsText" text="INAHABILITADA">
      <formula>NOT(ISERROR(SEARCH("INAHABILITADA",F1359)))</formula>
    </cfRule>
  </conditionalFormatting>
  <conditionalFormatting sqref="F717:F734">
    <cfRule type="containsText" dxfId="21" priority="19" stopIfTrue="1" operator="containsText" text="INAHABILITADA">
      <formula>NOT(ISERROR(SEARCH("INAHABILITADA",F717)))</formula>
    </cfRule>
  </conditionalFormatting>
  <conditionalFormatting sqref="F735:F804">
    <cfRule type="containsText" dxfId="20" priority="18" stopIfTrue="1" operator="containsText" text="INAHABILITADA">
      <formula>NOT(ISERROR(SEARCH("INAHABILITADA",F735)))</formula>
    </cfRule>
  </conditionalFormatting>
  <conditionalFormatting sqref="F402:F502">
    <cfRule type="containsText" dxfId="19" priority="17" stopIfTrue="1" operator="containsText" text="INAHABILITADA">
      <formula>NOT(ISERROR(SEARCH("INAHABILITADA",F402)))</formula>
    </cfRule>
  </conditionalFormatting>
  <conditionalFormatting sqref="F301:F401">
    <cfRule type="containsText" dxfId="18" priority="15" stopIfTrue="1" operator="containsText" text="INAHABILITADA">
      <formula>NOT(ISERROR(SEARCH("INAHABILITADA",F301)))</formula>
    </cfRule>
  </conditionalFormatting>
  <conditionalFormatting sqref="F1094:F1128">
    <cfRule type="containsText" dxfId="17" priority="13" stopIfTrue="1" operator="containsText" text="INAHABILITADA">
      <formula>NOT(ISERROR(SEARCH("INAHABILITADA",F1094)))</formula>
    </cfRule>
  </conditionalFormatting>
  <conditionalFormatting sqref="F402:F438">
    <cfRule type="containsText" dxfId="16" priority="12" stopIfTrue="1" operator="containsText" text="INAHABILITADA">
      <formula>NOT(ISERROR(SEARCH("INAHABILITADA",F402)))</formula>
    </cfRule>
  </conditionalFormatting>
  <conditionalFormatting sqref="F402:F438">
    <cfRule type="containsText" dxfId="15" priority="11" stopIfTrue="1" operator="containsText" text="INAHABILITADA">
      <formula>NOT(ISERROR(SEARCH("INAHABILITADA",F402)))</formula>
    </cfRule>
  </conditionalFormatting>
  <conditionalFormatting sqref="F475:F502">
    <cfRule type="containsText" dxfId="14" priority="10" stopIfTrue="1" operator="containsText" text="INAHABILITADA">
      <formula>NOT(ISERROR(SEARCH("INAHABILITADA",F475)))</formula>
    </cfRule>
  </conditionalFormatting>
  <conditionalFormatting sqref="F475:F502">
    <cfRule type="containsText" dxfId="13" priority="9" stopIfTrue="1" operator="containsText" text="INAHABILITADA">
      <formula>NOT(ISERROR(SEARCH("INAHABILITADA",F475)))</formula>
    </cfRule>
  </conditionalFormatting>
  <conditionalFormatting sqref="F717:F804">
    <cfRule type="containsText" dxfId="12" priority="8" stopIfTrue="1" operator="containsText" text="INAHABILITADA">
      <formula>NOT(ISERROR(SEARCH("INAHABILITADA",F717)))</formula>
    </cfRule>
  </conditionalFormatting>
  <conditionalFormatting sqref="F717:F734">
    <cfRule type="containsText" dxfId="11" priority="7" stopIfTrue="1" operator="containsText" text="INAHABILITADA">
      <formula>NOT(ISERROR(SEARCH("INAHABILITADA",F717)))</formula>
    </cfRule>
  </conditionalFormatting>
  <conditionalFormatting sqref="F735:F804">
    <cfRule type="containsText" dxfId="10" priority="6" stopIfTrue="1" operator="containsText" text="INAHABILITADA">
      <formula>NOT(ISERROR(SEARCH("INAHABILITADA",F735)))</formula>
    </cfRule>
  </conditionalFormatting>
  <conditionalFormatting sqref="F301:F401">
    <cfRule type="containsText" dxfId="9" priority="5" stopIfTrue="1" operator="containsText" text="INAHABILITADA">
      <formula>NOT(ISERROR(SEARCH("INAHABILITADA",F301)))</formula>
    </cfRule>
  </conditionalFormatting>
  <conditionalFormatting sqref="F301:F401">
    <cfRule type="containsText" dxfId="8" priority="4" stopIfTrue="1" operator="containsText" text="INAHABILITADA">
      <formula>NOT(ISERROR(SEARCH("INAHABILITADA",F301)))</formula>
    </cfRule>
  </conditionalFormatting>
  <conditionalFormatting sqref="F503:F616">
    <cfRule type="containsText" dxfId="7" priority="3" stopIfTrue="1" operator="containsText" text="INAHABILITADA">
      <formula>NOT(ISERROR(SEARCH("INAHABILITADA",F503)))</formula>
    </cfRule>
  </conditionalFormatting>
  <conditionalFormatting sqref="F1094:F1128">
    <cfRule type="containsText" dxfId="6" priority="2" stopIfTrue="1" operator="containsText" text="INAHABILITADA">
      <formula>NOT(ISERROR(SEARCH("INAHABILITADA",F1094)))</formula>
    </cfRule>
  </conditionalFormatting>
  <conditionalFormatting sqref="F1094:F1128">
    <cfRule type="containsText" dxfId="5" priority="1" stopIfTrue="1" operator="containsText" text="INAHABILITADA">
      <formula>NOT(ISERROR(SEARCH("INAHABILITADA",F1094)))</formula>
    </cfRule>
  </conditionalFormatting>
  <printOptions horizontalCentered="1"/>
  <pageMargins left="0.35433070866141736" right="0.39370078740157483" top="0.47244094488188981" bottom="0.59055118110236227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opLeftCell="B1" workbookViewId="0">
      <selection activeCell="I2" sqref="I2"/>
    </sheetView>
  </sheetViews>
  <sheetFormatPr baseColWidth="10" defaultRowHeight="12.75" x14ac:dyDescent="0.2"/>
  <cols>
    <col min="8" max="8" width="12.7109375" customWidth="1"/>
    <col min="14" max="14" width="11.42578125" style="74"/>
  </cols>
  <sheetData>
    <row r="1" spans="1:9" x14ac:dyDescent="0.2">
      <c r="A1" t="s">
        <v>3759</v>
      </c>
      <c r="C1" t="s">
        <v>3760</v>
      </c>
      <c r="D1" t="s">
        <v>3760</v>
      </c>
      <c r="E1" t="s">
        <v>3760</v>
      </c>
    </row>
    <row r="2" spans="1:9" x14ac:dyDescent="0.2">
      <c r="C2" t="s">
        <v>3762</v>
      </c>
      <c r="D2" t="s">
        <v>3761</v>
      </c>
      <c r="E2" t="s">
        <v>3761</v>
      </c>
      <c r="H2" t="s">
        <v>3760</v>
      </c>
    </row>
    <row r="3" spans="1:9" ht="51" x14ac:dyDescent="0.2">
      <c r="A3" s="5" t="s">
        <v>3758</v>
      </c>
      <c r="B3" s="5" t="s">
        <v>53</v>
      </c>
      <c r="C3" s="6" t="s">
        <v>54</v>
      </c>
      <c r="D3" s="6" t="s">
        <v>55</v>
      </c>
      <c r="E3" s="6" t="s">
        <v>56</v>
      </c>
      <c r="F3" s="6" t="s">
        <v>57</v>
      </c>
      <c r="G3" s="39" t="s">
        <v>3750</v>
      </c>
      <c r="H3" s="7" t="s">
        <v>3747</v>
      </c>
    </row>
    <row r="4" spans="1:9" ht="15" x14ac:dyDescent="0.2">
      <c r="A4" s="4" t="s">
        <v>0</v>
      </c>
      <c r="B4" s="2" t="s">
        <v>1</v>
      </c>
      <c r="C4" s="3">
        <v>0.58801919576369355</v>
      </c>
      <c r="D4" s="3">
        <v>0.67572397815654472</v>
      </c>
      <c r="E4" s="3">
        <v>0.50952617353411656</v>
      </c>
      <c r="F4" s="3">
        <v>0.17840487546369899</v>
      </c>
      <c r="G4" s="3">
        <v>0.37200000000000005</v>
      </c>
      <c r="H4" s="33">
        <v>413314</v>
      </c>
      <c r="I4" s="75"/>
    </row>
    <row r="5" spans="1:9" ht="15" x14ac:dyDescent="0.2">
      <c r="A5" s="4" t="s">
        <v>2</v>
      </c>
      <c r="B5" s="2" t="s">
        <v>3</v>
      </c>
      <c r="C5" s="3">
        <v>0.30148757915620544</v>
      </c>
      <c r="D5" s="3">
        <v>0.48844040647937037</v>
      </c>
      <c r="E5" s="3">
        <v>0.2590710031643258</v>
      </c>
      <c r="F5" s="3">
        <v>0.18593499833391577</v>
      </c>
      <c r="G5" s="3">
        <v>0.38600000000000001</v>
      </c>
      <c r="H5" s="33">
        <v>1116265</v>
      </c>
      <c r="I5" s="75"/>
    </row>
    <row r="6" spans="1:9" ht="15" x14ac:dyDescent="0.2">
      <c r="A6" s="4" t="s">
        <v>4</v>
      </c>
      <c r="B6" s="2" t="s">
        <v>5</v>
      </c>
      <c r="C6" s="3">
        <v>0.47692235426746205</v>
      </c>
      <c r="D6" s="3">
        <v>0.72490957771619147</v>
      </c>
      <c r="E6" s="3">
        <v>0.42893513081873269</v>
      </c>
      <c r="F6" s="3">
        <v>0.32158348474890786</v>
      </c>
      <c r="G6" s="3">
        <v>0.41770000000000002</v>
      </c>
      <c r="H6" s="33">
        <v>446813</v>
      </c>
      <c r="I6" s="75"/>
    </row>
    <row r="7" spans="1:9" ht="15" x14ac:dyDescent="0.2">
      <c r="A7" s="4" t="s">
        <v>6</v>
      </c>
      <c r="B7" s="2" t="s">
        <v>7</v>
      </c>
      <c r="C7" s="3">
        <v>0.24561137428523486</v>
      </c>
      <c r="D7" s="3">
        <v>0.32967614523769573</v>
      </c>
      <c r="E7" s="3">
        <v>0.14765143985646612</v>
      </c>
      <c r="F7" s="3">
        <v>6.5387193945961833E-2</v>
      </c>
      <c r="G7" s="3">
        <v>0.124</v>
      </c>
      <c r="H7" s="33">
        <v>1218168</v>
      </c>
      <c r="I7" s="75"/>
    </row>
    <row r="8" spans="1:9" ht="15" x14ac:dyDescent="0.2">
      <c r="A8" s="4" t="s">
        <v>12</v>
      </c>
      <c r="B8" s="2" t="s">
        <v>13</v>
      </c>
      <c r="C8" s="3">
        <v>0.47651504471427608</v>
      </c>
      <c r="D8" s="3">
        <v>0.68418052431242993</v>
      </c>
      <c r="E8" s="3">
        <v>0.4767663518176859</v>
      </c>
      <c r="F8" s="3">
        <v>0.26931757334948031</v>
      </c>
      <c r="G8" s="3">
        <v>0.42200000000000004</v>
      </c>
      <c r="H8" s="33">
        <v>650718</v>
      </c>
      <c r="I8" s="75"/>
    </row>
    <row r="9" spans="1:9" ht="15" x14ac:dyDescent="0.2">
      <c r="A9" s="4" t="s">
        <v>18</v>
      </c>
      <c r="B9" s="2" t="s">
        <v>19</v>
      </c>
      <c r="C9" s="3">
        <v>0.4370302810288289</v>
      </c>
      <c r="D9" s="3">
        <v>0.71537693025432703</v>
      </c>
      <c r="E9" s="3">
        <v>0.58640128888635534</v>
      </c>
      <c r="F9" s="3">
        <v>0.25532948599265987</v>
      </c>
      <c r="G9" s="3">
        <v>0.46600000000000003</v>
      </c>
      <c r="H9" s="33">
        <v>1500584</v>
      </c>
      <c r="I9" s="75"/>
    </row>
    <row r="10" spans="1:9" ht="15" x14ac:dyDescent="0.2">
      <c r="A10" s="4" t="s">
        <v>22</v>
      </c>
      <c r="B10" s="2" t="s">
        <v>23</v>
      </c>
      <c r="C10" s="3">
        <v>0.25502654310711576</v>
      </c>
      <c r="D10" s="3">
        <v>0.24384976786341861</v>
      </c>
      <c r="E10" s="3">
        <v>6.3684960139096983E-2</v>
      </c>
      <c r="F10" s="3">
        <v>2.3859366775370431E-2</v>
      </c>
      <c r="G10" s="3">
        <v>8.9244265000000003E-2</v>
      </c>
      <c r="H10" s="33">
        <v>941268</v>
      </c>
      <c r="I10" s="75"/>
    </row>
    <row r="11" spans="1:9" ht="15" x14ac:dyDescent="0.2">
      <c r="A11" s="4" t="s">
        <v>8</v>
      </c>
      <c r="B11" s="2" t="s">
        <v>9</v>
      </c>
      <c r="C11" s="3">
        <v>0.37792048004105616</v>
      </c>
      <c r="D11" s="3">
        <v>0.53987512089849787</v>
      </c>
      <c r="E11" s="3">
        <v>0.34629606479501535</v>
      </c>
      <c r="F11" s="3">
        <v>0.20989606868504293</v>
      </c>
      <c r="G11" s="3">
        <v>0.36899999999999999</v>
      </c>
      <c r="H11" s="33">
        <v>1274742</v>
      </c>
      <c r="I11" s="75"/>
    </row>
    <row r="12" spans="1:9" ht="15" x14ac:dyDescent="0.2">
      <c r="A12" s="4" t="s">
        <v>10</v>
      </c>
      <c r="B12" s="2" t="s">
        <v>11</v>
      </c>
      <c r="C12" s="3">
        <v>0.69790013916342397</v>
      </c>
      <c r="D12" s="3">
        <v>0.84895006958171193</v>
      </c>
      <c r="E12" s="3">
        <v>0.43732770770362622</v>
      </c>
      <c r="F12" s="3">
        <v>0.29971191780433115</v>
      </c>
      <c r="G12" s="3">
        <v>0.59200000000000008</v>
      </c>
      <c r="H12" s="33">
        <v>475693</v>
      </c>
      <c r="I12" s="75"/>
    </row>
    <row r="13" spans="1:9" ht="15" x14ac:dyDescent="0.2">
      <c r="A13" s="4" t="s">
        <v>28</v>
      </c>
      <c r="B13" s="2" t="s">
        <v>29</v>
      </c>
      <c r="C13" s="3">
        <v>0.64770842088964586</v>
      </c>
      <c r="D13" s="3">
        <v>0.70932225884226596</v>
      </c>
      <c r="E13" s="3">
        <v>0.55622774226370852</v>
      </c>
      <c r="F13" s="3">
        <v>0.23778534409016958</v>
      </c>
      <c r="G13" s="3">
        <v>0.496</v>
      </c>
      <c r="H13" s="33">
        <v>826932</v>
      </c>
      <c r="I13" s="75"/>
    </row>
    <row r="14" spans="1:9" ht="15" x14ac:dyDescent="0.2">
      <c r="A14" s="4" t="s">
        <v>34</v>
      </c>
      <c r="B14" s="2" t="s">
        <v>35</v>
      </c>
      <c r="C14" s="3">
        <v>0.25934589775919659</v>
      </c>
      <c r="D14" s="3">
        <v>0.4175625456234654</v>
      </c>
      <c r="E14" s="3">
        <v>0.22842701351560599</v>
      </c>
      <c r="F14" s="3">
        <v>4.2044482629173388E-2</v>
      </c>
      <c r="G14" s="3">
        <v>0.13</v>
      </c>
      <c r="H14" s="33">
        <v>747338</v>
      </c>
      <c r="I14" s="75"/>
    </row>
    <row r="15" spans="1:9" ht="15" x14ac:dyDescent="0.2">
      <c r="A15" s="4" t="s">
        <v>14</v>
      </c>
      <c r="B15" s="2" t="s">
        <v>15</v>
      </c>
      <c r="C15" s="3">
        <v>0.39104380147027296</v>
      </c>
      <c r="D15" s="3">
        <v>0.5335065911631911</v>
      </c>
      <c r="E15" s="3">
        <v>0.2552826598155068</v>
      </c>
      <c r="F15" s="3">
        <v>0.1165145694204147</v>
      </c>
      <c r="G15" s="3">
        <v>0.31900000000000001</v>
      </c>
      <c r="H15" s="33">
        <v>1301844</v>
      </c>
      <c r="I15" s="75"/>
    </row>
    <row r="16" spans="1:9" ht="15" x14ac:dyDescent="0.2">
      <c r="A16" s="4" t="s">
        <v>20</v>
      </c>
      <c r="B16" s="2" t="s">
        <v>21</v>
      </c>
      <c r="C16" s="3">
        <v>0.36153538335212893</v>
      </c>
      <c r="D16" s="3">
        <v>0.45256235026322489</v>
      </c>
      <c r="E16" s="3">
        <v>0.26945343803431021</v>
      </c>
      <c r="F16" s="3">
        <v>0.11855122746149398</v>
      </c>
      <c r="G16" s="3">
        <v>0.312</v>
      </c>
      <c r="H16" s="33">
        <v>1746913</v>
      </c>
      <c r="I16" s="75"/>
    </row>
    <row r="17" spans="1:9" ht="15" x14ac:dyDescent="0.2">
      <c r="A17" s="4" t="s">
        <v>38</v>
      </c>
      <c r="B17" s="2" t="s">
        <v>39</v>
      </c>
      <c r="C17" s="3">
        <v>0.34376080601049952</v>
      </c>
      <c r="D17" s="3">
        <v>0.3827999748514665</v>
      </c>
      <c r="E17" s="3">
        <v>0.22968077080255259</v>
      </c>
      <c r="F17" s="3">
        <v>9.1085996742679087E-2</v>
      </c>
      <c r="G17" s="3">
        <v>0.20100000000000001</v>
      </c>
      <c r="H17" s="33">
        <v>1207589</v>
      </c>
      <c r="I17" s="75"/>
    </row>
    <row r="18" spans="1:9" ht="15" x14ac:dyDescent="0.2">
      <c r="A18" s="4" t="s">
        <v>40</v>
      </c>
      <c r="B18" s="2" t="s">
        <v>41</v>
      </c>
      <c r="C18" s="3">
        <v>0.18386518952662798</v>
      </c>
      <c r="D18" s="3">
        <v>0.19277034115612279</v>
      </c>
      <c r="E18" s="3">
        <v>6.5508934306977379E-2</v>
      </c>
      <c r="F18" s="3">
        <v>7.3781197069567164E-2</v>
      </c>
      <c r="G18" s="3">
        <v>0.114</v>
      </c>
      <c r="H18" s="33">
        <v>9113684</v>
      </c>
      <c r="I18" s="75"/>
    </row>
    <row r="19" spans="1:9" ht="15" x14ac:dyDescent="0.2">
      <c r="A19" s="4">
        <v>150100</v>
      </c>
      <c r="B19" s="2" t="s">
        <v>42</v>
      </c>
      <c r="C19" s="31">
        <v>0.16490116733106916</v>
      </c>
      <c r="D19" s="31">
        <v>0.16023431541641295</v>
      </c>
      <c r="E19" s="31">
        <v>4.9420902960330949E-2</v>
      </c>
      <c r="F19" s="3">
        <v>2.8627510763372117E-2</v>
      </c>
      <c r="G19" s="3">
        <v>9.3883904000000004E-2</v>
      </c>
      <c r="H19" s="34">
        <v>8219116</v>
      </c>
      <c r="I19" s="75"/>
    </row>
    <row r="20" spans="1:9" ht="15" x14ac:dyDescent="0.2">
      <c r="A20" s="4" t="s">
        <v>24</v>
      </c>
      <c r="B20" s="2" t="s">
        <v>25</v>
      </c>
      <c r="C20" s="3">
        <v>0.64584256387535077</v>
      </c>
      <c r="D20" s="3">
        <v>0.65335764516092387</v>
      </c>
      <c r="E20" s="3">
        <v>0.37895209206684616</v>
      </c>
      <c r="F20" s="3">
        <v>7.8820401547828114E-2</v>
      </c>
      <c r="G20" s="3">
        <v>0.32299999999999995</v>
      </c>
      <c r="H20" s="33">
        <v>983371</v>
      </c>
      <c r="I20" s="75"/>
    </row>
    <row r="21" spans="1:9" ht="15" x14ac:dyDescent="0.2">
      <c r="A21" s="4" t="s">
        <v>43</v>
      </c>
      <c r="B21" s="2" t="s">
        <v>44</v>
      </c>
      <c r="C21" s="3">
        <v>0.37568196697461265</v>
      </c>
      <c r="D21" s="3">
        <v>0.63162871899323492</v>
      </c>
      <c r="E21" s="3">
        <v>0.30963119226012947</v>
      </c>
      <c r="F21" s="3">
        <v>5.1064472293522574E-2</v>
      </c>
      <c r="G21" s="3">
        <v>0.157</v>
      </c>
      <c r="H21" s="33">
        <v>121183</v>
      </c>
      <c r="I21" s="75"/>
    </row>
    <row r="22" spans="1:9" ht="15" x14ac:dyDescent="0.2">
      <c r="A22" s="4" t="s">
        <v>46</v>
      </c>
      <c r="B22" s="2" t="s">
        <v>47</v>
      </c>
      <c r="C22" s="3">
        <v>0.29153343245279945</v>
      </c>
      <c r="D22" s="3">
        <v>0.37141285973237742</v>
      </c>
      <c r="E22" s="3">
        <v>0.19273304955294404</v>
      </c>
      <c r="F22" s="3">
        <v>7.7653869072954795E-2</v>
      </c>
      <c r="G22" s="3">
        <v>9.5000000000000001E-2</v>
      </c>
      <c r="H22" s="33">
        <v>171155</v>
      </c>
      <c r="I22" s="75"/>
    </row>
    <row r="23" spans="1:9" ht="15" x14ac:dyDescent="0.2">
      <c r="A23" s="4" t="s">
        <v>26</v>
      </c>
      <c r="B23" s="2" t="s">
        <v>27</v>
      </c>
      <c r="C23" s="3">
        <v>0.64436772332571102</v>
      </c>
      <c r="D23" s="3">
        <v>0.68850229416072573</v>
      </c>
      <c r="E23" s="3">
        <v>0.30256019369591536</v>
      </c>
      <c r="F23" s="3">
        <v>0.12452544492966709</v>
      </c>
      <c r="G23" s="3">
        <v>0.39500000000000002</v>
      </c>
      <c r="H23" s="33">
        <v>292955</v>
      </c>
      <c r="I23" s="75"/>
    </row>
    <row r="24" spans="1:9" ht="15" x14ac:dyDescent="0.2">
      <c r="A24" s="4" t="s">
        <v>30</v>
      </c>
      <c r="B24" s="2" t="s">
        <v>31</v>
      </c>
      <c r="C24" s="3">
        <v>0.40800390058637104</v>
      </c>
      <c r="D24" s="3">
        <v>0.57613457022980097</v>
      </c>
      <c r="E24" s="3">
        <v>0.32633793961789653</v>
      </c>
      <c r="F24" s="3">
        <v>0.12332578203400017</v>
      </c>
      <c r="G24" s="3">
        <v>0.29799999999999999</v>
      </c>
      <c r="H24" s="33">
        <v>1769555</v>
      </c>
      <c r="I24" s="75"/>
    </row>
    <row r="25" spans="1:9" ht="15" x14ac:dyDescent="0.2">
      <c r="A25" s="4" t="s">
        <v>16</v>
      </c>
      <c r="B25" s="2" t="s">
        <v>17</v>
      </c>
      <c r="C25" s="3">
        <v>0.62222093816724999</v>
      </c>
      <c r="D25" s="3">
        <v>0.7172400889299787</v>
      </c>
      <c r="E25" s="3">
        <v>0.41713993264214488</v>
      </c>
      <c r="F25" s="3">
        <v>0.19019507949163733</v>
      </c>
      <c r="G25" s="3">
        <v>0.36700000000000005</v>
      </c>
      <c r="H25" s="33">
        <v>1352523</v>
      </c>
      <c r="I25" s="75"/>
    </row>
    <row r="26" spans="1:9" ht="15" x14ac:dyDescent="0.2">
      <c r="A26" s="4" t="s">
        <v>32</v>
      </c>
      <c r="B26" s="2" t="s">
        <v>33</v>
      </c>
      <c r="C26" s="3">
        <v>0.48215910530619766</v>
      </c>
      <c r="D26" s="3">
        <v>0.69718853299240979</v>
      </c>
      <c r="E26" s="3">
        <v>0.39852343273095836</v>
      </c>
      <c r="F26" s="3">
        <v>0.1144418555769721</v>
      </c>
      <c r="G26" s="3">
        <v>0.251</v>
      </c>
      <c r="H26" s="33">
        <v>782932</v>
      </c>
      <c r="I26" s="75"/>
    </row>
    <row r="27" spans="1:9" ht="15" x14ac:dyDescent="0.2">
      <c r="A27" s="4" t="s">
        <v>51</v>
      </c>
      <c r="B27" s="2" t="s">
        <v>52</v>
      </c>
      <c r="C27" s="3">
        <v>0.28148174347728694</v>
      </c>
      <c r="D27" s="3">
        <v>0.30321036560204673</v>
      </c>
      <c r="E27" s="3">
        <v>0.17659958264068193</v>
      </c>
      <c r="F27" s="3">
        <v>5.8317076830732291E-2</v>
      </c>
      <c r="G27" s="3">
        <v>6.3E-2</v>
      </c>
      <c r="H27" s="33">
        <v>320021</v>
      </c>
      <c r="I27" s="75"/>
    </row>
    <row r="28" spans="1:9" ht="15" x14ac:dyDescent="0.2">
      <c r="A28" s="4" t="s">
        <v>48</v>
      </c>
      <c r="B28" s="2" t="s">
        <v>49</v>
      </c>
      <c r="C28" s="3">
        <v>0.31322867713228675</v>
      </c>
      <c r="D28" s="3">
        <v>0.47515248475152483</v>
      </c>
      <c r="E28" s="3">
        <v>0.18516148385161485</v>
      </c>
      <c r="F28" s="3">
        <v>4.000179179358538E-2</v>
      </c>
      <c r="G28" s="3">
        <v>0.114</v>
      </c>
      <c r="H28" s="33">
        <v>221498</v>
      </c>
      <c r="I28" s="75"/>
    </row>
    <row r="29" spans="1:9" ht="15" x14ac:dyDescent="0.2">
      <c r="A29" s="4" t="s">
        <v>36</v>
      </c>
      <c r="B29" s="2" t="s">
        <v>37</v>
      </c>
      <c r="C29" s="3">
        <v>0.61357713108421319</v>
      </c>
      <c r="D29" s="3">
        <v>0.72713881019830029</v>
      </c>
      <c r="E29" s="3">
        <v>0.34445531805305174</v>
      </c>
      <c r="F29" s="3">
        <v>6.4604471581215767E-2</v>
      </c>
      <c r="G29" s="3">
        <v>0.30499999999999999</v>
      </c>
      <c r="H29" s="33">
        <v>464875</v>
      </c>
      <c r="I29" s="7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205"/>
  <sheetViews>
    <sheetView topLeftCell="C1" zoomScale="75" zoomScaleNormal="75" workbookViewId="0">
      <selection activeCell="O98" sqref="O98"/>
    </sheetView>
  </sheetViews>
  <sheetFormatPr baseColWidth="10" defaultRowHeight="12.75" x14ac:dyDescent="0.2"/>
  <cols>
    <col min="1" max="1" width="7" hidden="1" customWidth="1"/>
    <col min="2" max="2" width="14.28515625" bestFit="1" customWidth="1"/>
    <col min="3" max="3" width="20" customWidth="1"/>
    <col min="4" max="4" width="29.5703125" customWidth="1"/>
    <col min="5" max="6" width="11.42578125" customWidth="1"/>
    <col min="7" max="7" width="13.5703125" customWidth="1"/>
    <col min="8" max="8" width="16" customWidth="1"/>
    <col min="9" max="9" width="14.140625" hidden="1" customWidth="1"/>
    <col min="10" max="10" width="13.5703125" customWidth="1"/>
    <col min="11" max="11" width="13.85546875" style="88" customWidth="1"/>
    <col min="12" max="12" width="11.42578125" customWidth="1"/>
    <col min="13" max="13" width="11.42578125" style="25" customWidth="1"/>
    <col min="14" max="14" width="28.140625" customWidth="1"/>
    <col min="15" max="15" width="14.42578125" customWidth="1"/>
  </cols>
  <sheetData>
    <row r="1" spans="1:15" s="93" customFormat="1" ht="18" x14ac:dyDescent="0.2">
      <c r="C1" s="91"/>
      <c r="D1" s="91"/>
      <c r="E1" s="91" t="s">
        <v>3760</v>
      </c>
      <c r="F1" s="91" t="s">
        <v>3763</v>
      </c>
      <c r="G1" s="91" t="s">
        <v>3760</v>
      </c>
      <c r="H1" s="91"/>
      <c r="I1" s="91"/>
      <c r="J1" s="91"/>
      <c r="K1" s="91"/>
      <c r="M1" s="49"/>
    </row>
    <row r="2" spans="1:15" s="93" customFormat="1" ht="16.5" x14ac:dyDescent="0.2">
      <c r="C2" s="92"/>
      <c r="D2" s="92"/>
      <c r="E2" s="92" t="s">
        <v>3761</v>
      </c>
      <c r="F2" s="92" t="s">
        <v>3762</v>
      </c>
      <c r="G2" s="92" t="s">
        <v>3762</v>
      </c>
      <c r="H2" s="92"/>
      <c r="I2" s="92"/>
      <c r="J2" s="92"/>
      <c r="K2" s="92"/>
      <c r="M2" s="49"/>
    </row>
    <row r="3" spans="1:15" ht="38.25" x14ac:dyDescent="0.2">
      <c r="B3" s="23" t="s">
        <v>3758</v>
      </c>
      <c r="C3" s="23" t="s">
        <v>53</v>
      </c>
      <c r="D3" s="23" t="s">
        <v>3352</v>
      </c>
      <c r="E3" s="24" t="s">
        <v>54</v>
      </c>
      <c r="F3" s="24" t="s">
        <v>55</v>
      </c>
      <c r="G3" s="24" t="s">
        <v>56</v>
      </c>
      <c r="H3" s="24" t="s">
        <v>57</v>
      </c>
      <c r="I3" s="67" t="s">
        <v>3755</v>
      </c>
      <c r="J3" s="24" t="s">
        <v>3749</v>
      </c>
      <c r="K3" s="82" t="s">
        <v>3747</v>
      </c>
    </row>
    <row r="4" spans="1:15" ht="15" hidden="1" x14ac:dyDescent="0.2">
      <c r="A4" t="s">
        <v>3746</v>
      </c>
      <c r="B4" s="29" t="s">
        <v>3745</v>
      </c>
      <c r="C4" s="26" t="s">
        <v>1</v>
      </c>
      <c r="D4" s="26" t="s">
        <v>1345</v>
      </c>
      <c r="E4" s="69">
        <v>0.34766521127802857</v>
      </c>
      <c r="F4" s="69">
        <v>0.40560941315769999</v>
      </c>
      <c r="G4" s="69">
        <v>0.27669651446754978</v>
      </c>
      <c r="H4" s="69">
        <v>0.11451520367183018</v>
      </c>
      <c r="I4" s="69">
        <v>0.20658649000000001</v>
      </c>
      <c r="J4" s="69">
        <v>0.39119999999999999</v>
      </c>
      <c r="K4" s="83">
        <v>54385</v>
      </c>
      <c r="L4" s="73">
        <f t="shared" ref="L4:L35" si="0">+K4-O4</f>
        <v>0</v>
      </c>
      <c r="M4" s="64" t="s">
        <v>3746</v>
      </c>
      <c r="N4" t="s">
        <v>1345</v>
      </c>
      <c r="O4">
        <v>54385</v>
      </c>
    </row>
    <row r="5" spans="1:15" ht="15" hidden="1" x14ac:dyDescent="0.2">
      <c r="A5" t="s">
        <v>3744</v>
      </c>
      <c r="B5" s="32" t="s">
        <v>3743</v>
      </c>
      <c r="C5" s="26" t="s">
        <v>1</v>
      </c>
      <c r="D5" s="26" t="s">
        <v>1342</v>
      </c>
      <c r="E5" s="69">
        <v>0.48299917927072339</v>
      </c>
      <c r="F5" s="69">
        <v>0.66039395005276114</v>
      </c>
      <c r="G5" s="69">
        <v>0.4870442021338961</v>
      </c>
      <c r="H5" s="69">
        <v>0.1740510761473458</v>
      </c>
      <c r="I5" s="69">
        <v>0.40005875000000002</v>
      </c>
      <c r="J5" s="69">
        <v>0.41730000000000006</v>
      </c>
      <c r="K5" s="83">
        <v>77609</v>
      </c>
      <c r="L5" s="73">
        <f t="shared" si="0"/>
        <v>0</v>
      </c>
      <c r="M5" s="64" t="s">
        <v>3744</v>
      </c>
      <c r="N5" t="s">
        <v>1342</v>
      </c>
      <c r="O5">
        <v>77609</v>
      </c>
    </row>
    <row r="6" spans="1:15" ht="15" hidden="1" x14ac:dyDescent="0.2">
      <c r="A6" t="s">
        <v>3742</v>
      </c>
      <c r="B6" s="29" t="s">
        <v>3741</v>
      </c>
      <c r="C6" s="26" t="s">
        <v>1</v>
      </c>
      <c r="D6" s="26" t="s">
        <v>1333</v>
      </c>
      <c r="E6" s="69">
        <v>0.52860169491525422</v>
      </c>
      <c r="F6" s="69">
        <v>0.5759685230024213</v>
      </c>
      <c r="G6" s="69">
        <v>0.44794188861985473</v>
      </c>
      <c r="H6" s="69">
        <v>0.13609806392484822</v>
      </c>
      <c r="I6" s="69">
        <v>0.30370396999999999</v>
      </c>
      <c r="J6" s="69">
        <v>0.37019999999999997</v>
      </c>
      <c r="K6" s="83">
        <v>31219</v>
      </c>
      <c r="L6" s="73">
        <f t="shared" si="0"/>
        <v>0</v>
      </c>
      <c r="M6" s="64" t="s">
        <v>3742</v>
      </c>
      <c r="N6" t="s">
        <v>1333</v>
      </c>
      <c r="O6">
        <v>31219</v>
      </c>
    </row>
    <row r="7" spans="1:15" ht="15" hidden="1" x14ac:dyDescent="0.2">
      <c r="A7" t="s">
        <v>3740</v>
      </c>
      <c r="B7" s="29" t="s">
        <v>3739</v>
      </c>
      <c r="C7" s="26" t="s">
        <v>1</v>
      </c>
      <c r="D7" s="26" t="s">
        <v>3342</v>
      </c>
      <c r="E7" s="69">
        <v>0.95332568807339446</v>
      </c>
      <c r="F7" s="69">
        <v>0.97912844036697244</v>
      </c>
      <c r="G7" s="69">
        <v>0.9</v>
      </c>
      <c r="H7" s="69">
        <v>0.29610538373424972</v>
      </c>
      <c r="I7" s="69">
        <v>0.56755867000000004</v>
      </c>
      <c r="J7" s="69">
        <v>0.55500000000000005</v>
      </c>
      <c r="K7" s="83">
        <v>49684</v>
      </c>
      <c r="L7" s="73">
        <f t="shared" si="0"/>
        <v>0</v>
      </c>
      <c r="M7" s="64" t="s">
        <v>3740</v>
      </c>
      <c r="N7" t="s">
        <v>3342</v>
      </c>
      <c r="O7">
        <v>49684</v>
      </c>
    </row>
    <row r="8" spans="1:15" ht="15" hidden="1" x14ac:dyDescent="0.2">
      <c r="A8" t="s">
        <v>3738</v>
      </c>
      <c r="B8" s="29" t="s">
        <v>3737</v>
      </c>
      <c r="C8" s="26" t="s">
        <v>1</v>
      </c>
      <c r="D8" s="26" t="s">
        <v>1319</v>
      </c>
      <c r="E8" s="69">
        <v>0.73447664104080423</v>
      </c>
      <c r="F8" s="69">
        <v>0.74326265100954636</v>
      </c>
      <c r="G8" s="69">
        <v>0.48948213229703474</v>
      </c>
      <c r="H8" s="69">
        <v>0.20756527102035222</v>
      </c>
      <c r="I8" s="69">
        <v>0.30627197</v>
      </c>
      <c r="J8" s="69">
        <v>0.44780000000000003</v>
      </c>
      <c r="K8" s="83">
        <v>52292</v>
      </c>
      <c r="L8" s="73">
        <f t="shared" si="0"/>
        <v>0</v>
      </c>
      <c r="M8" s="64" t="s">
        <v>3738</v>
      </c>
      <c r="N8" t="s">
        <v>1319</v>
      </c>
      <c r="O8">
        <v>52292</v>
      </c>
    </row>
    <row r="9" spans="1:15" ht="15" hidden="1" x14ac:dyDescent="0.2">
      <c r="A9" t="s">
        <v>3736</v>
      </c>
      <c r="B9" s="29" t="s">
        <v>3735</v>
      </c>
      <c r="C9" s="26" t="s">
        <v>1</v>
      </c>
      <c r="D9" s="26" t="s">
        <v>1312</v>
      </c>
      <c r="E9" s="69">
        <v>0.59407665505226481</v>
      </c>
      <c r="F9" s="69">
        <v>0.71210801393728218</v>
      </c>
      <c r="G9" s="69">
        <v>0.4847560975609756</v>
      </c>
      <c r="H9" s="69">
        <v>0.11143270622286541</v>
      </c>
      <c r="I9" s="69">
        <v>0.2347929</v>
      </c>
      <c r="J9" s="69">
        <v>0.34589999999999999</v>
      </c>
      <c r="K9" s="83">
        <v>29548</v>
      </c>
      <c r="L9" s="73">
        <f t="shared" si="0"/>
        <v>0</v>
      </c>
      <c r="M9" s="64" t="s">
        <v>3736</v>
      </c>
      <c r="N9" t="s">
        <v>1312</v>
      </c>
      <c r="O9">
        <v>29548</v>
      </c>
    </row>
    <row r="10" spans="1:15" ht="15" hidden="1" x14ac:dyDescent="0.2">
      <c r="A10" t="s">
        <v>3734</v>
      </c>
      <c r="B10" s="29" t="s">
        <v>3733</v>
      </c>
      <c r="C10" s="26" t="s">
        <v>1</v>
      </c>
      <c r="D10" s="26" t="s">
        <v>2287</v>
      </c>
      <c r="E10" s="69">
        <v>0.60612582145190419</v>
      </c>
      <c r="F10" s="69">
        <v>0.70935014027131937</v>
      </c>
      <c r="G10" s="69">
        <v>0.54563621690173325</v>
      </c>
      <c r="H10" s="69">
        <v>0.19305473808122425</v>
      </c>
      <c r="I10" s="69">
        <v>0.32489951</v>
      </c>
      <c r="J10" s="69">
        <v>0.37130000000000002</v>
      </c>
      <c r="K10" s="83">
        <v>118577</v>
      </c>
      <c r="L10" s="73">
        <f t="shared" si="0"/>
        <v>0</v>
      </c>
      <c r="M10" s="64" t="s">
        <v>3734</v>
      </c>
      <c r="N10" t="s">
        <v>2287</v>
      </c>
      <c r="O10">
        <v>118577</v>
      </c>
    </row>
    <row r="11" spans="1:15" ht="15" hidden="1" x14ac:dyDescent="0.2">
      <c r="A11" t="s">
        <v>3732</v>
      </c>
      <c r="B11" s="29" t="s">
        <v>3731</v>
      </c>
      <c r="C11" s="26" t="s">
        <v>3</v>
      </c>
      <c r="D11" s="26" t="s">
        <v>1298</v>
      </c>
      <c r="E11" s="69">
        <v>0.16350608770606614</v>
      </c>
      <c r="F11" s="69">
        <v>0.37064971447042344</v>
      </c>
      <c r="G11" s="69">
        <v>0.16978235103975864</v>
      </c>
      <c r="H11" s="69">
        <v>0.16312743109192088</v>
      </c>
      <c r="I11" s="69">
        <v>0.2662561</v>
      </c>
      <c r="J11" s="69">
        <v>0.23990649999999999</v>
      </c>
      <c r="K11" s="83">
        <v>157267</v>
      </c>
      <c r="L11" s="73">
        <f t="shared" si="0"/>
        <v>0</v>
      </c>
      <c r="M11" s="64" t="s">
        <v>3732</v>
      </c>
      <c r="N11" t="s">
        <v>1298</v>
      </c>
      <c r="O11">
        <v>157267</v>
      </c>
    </row>
    <row r="12" spans="1:15" ht="15" hidden="1" x14ac:dyDescent="0.2">
      <c r="A12" t="s">
        <v>3730</v>
      </c>
      <c r="B12" s="29" t="s">
        <v>3729</v>
      </c>
      <c r="C12" s="26" t="s">
        <v>3</v>
      </c>
      <c r="D12" s="26" t="s">
        <v>1295</v>
      </c>
      <c r="E12" s="69">
        <v>0.60686138154844693</v>
      </c>
      <c r="F12" s="69">
        <v>0.76541492814093648</v>
      </c>
      <c r="G12" s="69">
        <v>0.31803430690774226</v>
      </c>
      <c r="H12" s="69">
        <v>0.13122171945701358</v>
      </c>
      <c r="I12" s="69">
        <v>0.38892856999999997</v>
      </c>
      <c r="J12" s="69">
        <v>0.36252304000000002</v>
      </c>
      <c r="K12" s="83">
        <v>8096</v>
      </c>
      <c r="L12" s="73">
        <f t="shared" si="0"/>
        <v>0</v>
      </c>
      <c r="M12" s="64" t="s">
        <v>3730</v>
      </c>
      <c r="N12" t="s">
        <v>1295</v>
      </c>
      <c r="O12">
        <v>8096</v>
      </c>
    </row>
    <row r="13" spans="1:15" ht="15" hidden="1" x14ac:dyDescent="0.2">
      <c r="A13" t="s">
        <v>3728</v>
      </c>
      <c r="B13" s="29" t="s">
        <v>3727</v>
      </c>
      <c r="C13" s="26" t="s">
        <v>3</v>
      </c>
      <c r="D13" s="26" t="s">
        <v>1288</v>
      </c>
      <c r="E13" s="69">
        <v>0.17549913729356667</v>
      </c>
      <c r="F13" s="69">
        <v>0.79467586886862218</v>
      </c>
      <c r="G13" s="69">
        <v>0.38673896968203103</v>
      </c>
      <c r="H13" s="69">
        <v>0.31341859133422406</v>
      </c>
      <c r="I13" s="69">
        <v>0.47363411</v>
      </c>
      <c r="J13" s="69">
        <v>0.46315319999999999</v>
      </c>
      <c r="K13" s="83">
        <v>17195</v>
      </c>
      <c r="L13" s="73">
        <f t="shared" si="0"/>
        <v>0</v>
      </c>
      <c r="M13" s="64" t="s">
        <v>3728</v>
      </c>
      <c r="N13" t="s">
        <v>1288</v>
      </c>
      <c r="O13">
        <v>17195</v>
      </c>
    </row>
    <row r="14" spans="1:15" ht="15" hidden="1" x14ac:dyDescent="0.2">
      <c r="A14" t="s">
        <v>3726</v>
      </c>
      <c r="B14" s="29" t="s">
        <v>3725</v>
      </c>
      <c r="C14" s="26" t="s">
        <v>3</v>
      </c>
      <c r="D14" s="26" t="s">
        <v>2375</v>
      </c>
      <c r="E14" s="69">
        <v>0.41527955612462653</v>
      </c>
      <c r="F14" s="69">
        <v>0.7699530516431925</v>
      </c>
      <c r="G14" s="69">
        <v>0.37430644472897995</v>
      </c>
      <c r="H14" s="69">
        <v>0.37857832100353811</v>
      </c>
      <c r="I14" s="69">
        <v>0.39466231000000002</v>
      </c>
      <c r="J14" s="69">
        <v>0.61354030999999998</v>
      </c>
      <c r="K14" s="83">
        <v>9157</v>
      </c>
      <c r="L14" s="73">
        <f t="shared" si="0"/>
        <v>0</v>
      </c>
      <c r="M14" s="64" t="s">
        <v>3726</v>
      </c>
      <c r="N14" t="s">
        <v>2375</v>
      </c>
      <c r="O14">
        <v>9157</v>
      </c>
    </row>
    <row r="15" spans="1:15" ht="15" hidden="1" x14ac:dyDescent="0.2">
      <c r="A15" t="s">
        <v>3724</v>
      </c>
      <c r="B15" s="29" t="s">
        <v>3723</v>
      </c>
      <c r="C15" s="26" t="s">
        <v>3</v>
      </c>
      <c r="D15" s="26" t="s">
        <v>1270</v>
      </c>
      <c r="E15" s="69">
        <v>0.44560723514211886</v>
      </c>
      <c r="F15" s="69">
        <v>0.65516795865633071</v>
      </c>
      <c r="G15" s="69">
        <v>0.3268733850129199</v>
      </c>
      <c r="H15" s="69">
        <v>0.13994374120956399</v>
      </c>
      <c r="I15" s="69">
        <v>0.36188758999999998</v>
      </c>
      <c r="J15" s="69">
        <v>0.47463414999999998</v>
      </c>
      <c r="K15" s="83">
        <v>32158</v>
      </c>
      <c r="L15" s="73">
        <f t="shared" si="0"/>
        <v>0</v>
      </c>
      <c r="M15" s="64" t="s">
        <v>3724</v>
      </c>
      <c r="N15" t="s">
        <v>1270</v>
      </c>
      <c r="O15">
        <v>32158</v>
      </c>
    </row>
    <row r="16" spans="1:15" ht="15" hidden="1" x14ac:dyDescent="0.2">
      <c r="A16" t="s">
        <v>3722</v>
      </c>
      <c r="B16" s="29" t="s">
        <v>3721</v>
      </c>
      <c r="C16" s="26" t="s">
        <v>3</v>
      </c>
      <c r="D16" s="26" t="s">
        <v>1261</v>
      </c>
      <c r="E16" s="69">
        <v>0.20357142857142857</v>
      </c>
      <c r="F16" s="69">
        <v>0.6657142857142857</v>
      </c>
      <c r="G16" s="69">
        <v>0.23892857142857143</v>
      </c>
      <c r="H16" s="69">
        <v>0.4075534079348932</v>
      </c>
      <c r="I16" s="69">
        <v>0.38027812</v>
      </c>
      <c r="J16" s="69">
        <v>0.44811521999999998</v>
      </c>
      <c r="K16" s="83">
        <v>45973</v>
      </c>
      <c r="L16" s="73">
        <f t="shared" si="0"/>
        <v>0</v>
      </c>
      <c r="M16" s="64" t="s">
        <v>3722</v>
      </c>
      <c r="N16" t="s">
        <v>1261</v>
      </c>
      <c r="O16">
        <v>45973</v>
      </c>
    </row>
    <row r="17" spans="1:15" ht="15" hidden="1" x14ac:dyDescent="0.2">
      <c r="A17" t="s">
        <v>3720</v>
      </c>
      <c r="B17" s="29" t="s">
        <v>3719</v>
      </c>
      <c r="C17" s="26" t="s">
        <v>3</v>
      </c>
      <c r="D17" s="26" t="s">
        <v>3309</v>
      </c>
      <c r="E17" s="69">
        <v>0.91770852771039368</v>
      </c>
      <c r="F17" s="69">
        <v>0.86527337189774212</v>
      </c>
      <c r="G17" s="69">
        <v>0.69005411457361443</v>
      </c>
      <c r="H17" s="69">
        <v>0.41455185565498021</v>
      </c>
      <c r="I17" s="69">
        <v>0.48103583</v>
      </c>
      <c r="J17" s="69">
        <v>0.65711449</v>
      </c>
      <c r="K17" s="83">
        <v>21966</v>
      </c>
      <c r="L17" s="73">
        <f t="shared" si="0"/>
        <v>0</v>
      </c>
      <c r="M17" s="64" t="s">
        <v>3720</v>
      </c>
      <c r="N17" t="s">
        <v>3309</v>
      </c>
      <c r="O17">
        <v>21966</v>
      </c>
    </row>
    <row r="18" spans="1:15" ht="15" hidden="1" x14ac:dyDescent="0.2">
      <c r="A18" t="s">
        <v>3718</v>
      </c>
      <c r="B18" s="29" t="s">
        <v>3717</v>
      </c>
      <c r="C18" s="26" t="s">
        <v>3</v>
      </c>
      <c r="D18" s="26" t="s">
        <v>1256</v>
      </c>
      <c r="E18" s="69">
        <v>0.3261632200886263</v>
      </c>
      <c r="F18" s="69">
        <v>0.54209748892171339</v>
      </c>
      <c r="G18" s="69">
        <v>0.22710487444608568</v>
      </c>
      <c r="H18" s="69">
        <v>0.14156067377105536</v>
      </c>
      <c r="I18" s="69">
        <v>0.14584618999999999</v>
      </c>
      <c r="J18" s="69">
        <v>0.22616532</v>
      </c>
      <c r="K18" s="83">
        <v>45067</v>
      </c>
      <c r="L18" s="73">
        <f t="shared" si="0"/>
        <v>0</v>
      </c>
      <c r="M18" s="64" t="s">
        <v>3718</v>
      </c>
      <c r="N18" t="s">
        <v>1256</v>
      </c>
      <c r="O18">
        <v>45067</v>
      </c>
    </row>
    <row r="19" spans="1:15" ht="15" hidden="1" x14ac:dyDescent="0.2">
      <c r="A19" t="s">
        <v>3716</v>
      </c>
      <c r="B19" s="29" t="s">
        <v>3715</v>
      </c>
      <c r="C19" s="26" t="s">
        <v>3</v>
      </c>
      <c r="D19" s="26" t="s">
        <v>1247</v>
      </c>
      <c r="E19" s="69">
        <v>0.31717380092831354</v>
      </c>
      <c r="F19" s="69">
        <v>0.58019597730789063</v>
      </c>
      <c r="G19" s="69">
        <v>0.31923671995874164</v>
      </c>
      <c r="H19" s="69">
        <v>0.20247632920611799</v>
      </c>
      <c r="I19" s="69">
        <v>0.38919951000000003</v>
      </c>
      <c r="J19" s="69">
        <v>0.55097291000000004</v>
      </c>
      <c r="K19" s="83">
        <v>8454</v>
      </c>
      <c r="L19" s="73">
        <f t="shared" si="0"/>
        <v>0</v>
      </c>
      <c r="M19" s="64" t="s">
        <v>3716</v>
      </c>
      <c r="N19" t="s">
        <v>1247</v>
      </c>
      <c r="O19">
        <v>8454</v>
      </c>
    </row>
    <row r="20" spans="1:15" ht="15" hidden="1" x14ac:dyDescent="0.2">
      <c r="A20" t="s">
        <v>3714</v>
      </c>
      <c r="B20" s="29" t="s">
        <v>3713</v>
      </c>
      <c r="C20" s="26" t="s">
        <v>3</v>
      </c>
      <c r="D20" s="26" t="s">
        <v>1234</v>
      </c>
      <c r="E20" s="69">
        <v>0.23840924541128483</v>
      </c>
      <c r="F20" s="69">
        <v>0.75254928619986405</v>
      </c>
      <c r="G20" s="69">
        <v>0.32188987083616588</v>
      </c>
      <c r="H20" s="69">
        <v>0.31967671427845268</v>
      </c>
      <c r="I20" s="69">
        <v>0.46115753999999998</v>
      </c>
      <c r="J20" s="69">
        <v>0.47157845999999998</v>
      </c>
      <c r="K20" s="83">
        <v>64142</v>
      </c>
      <c r="L20" s="73">
        <f t="shared" si="0"/>
        <v>0</v>
      </c>
      <c r="M20" s="64" t="s">
        <v>3714</v>
      </c>
      <c r="N20" t="s">
        <v>1234</v>
      </c>
      <c r="O20">
        <v>64142</v>
      </c>
    </row>
    <row r="21" spans="1:15" ht="15" hidden="1" x14ac:dyDescent="0.2">
      <c r="A21" t="s">
        <v>3712</v>
      </c>
      <c r="B21" s="29" t="s">
        <v>3711</v>
      </c>
      <c r="C21" s="26" t="s">
        <v>3</v>
      </c>
      <c r="D21" s="26" t="s">
        <v>1227</v>
      </c>
      <c r="E21" s="69">
        <v>0.26746883154537548</v>
      </c>
      <c r="F21" s="69">
        <v>0.49304146129312842</v>
      </c>
      <c r="G21" s="69">
        <v>0.23253116845462452</v>
      </c>
      <c r="H21" s="69">
        <v>6.080862533692722E-2</v>
      </c>
      <c r="I21" s="69">
        <v>0.14349450999999999</v>
      </c>
      <c r="J21" s="69">
        <v>0.21172694</v>
      </c>
      <c r="K21" s="83">
        <v>29450</v>
      </c>
      <c r="L21" s="73">
        <f t="shared" si="0"/>
        <v>0</v>
      </c>
      <c r="M21" s="64" t="s">
        <v>3712</v>
      </c>
      <c r="N21" t="s">
        <v>1227</v>
      </c>
      <c r="O21">
        <v>29450</v>
      </c>
    </row>
    <row r="22" spans="1:15" ht="15" hidden="1" x14ac:dyDescent="0.2">
      <c r="A22" t="s">
        <v>3710</v>
      </c>
      <c r="B22" s="29" t="s">
        <v>3709</v>
      </c>
      <c r="C22" s="26" t="s">
        <v>3</v>
      </c>
      <c r="D22" s="26" t="s">
        <v>1220</v>
      </c>
      <c r="E22" s="69">
        <v>0.32515290519877676</v>
      </c>
      <c r="F22" s="69">
        <v>0.7202599388379205</v>
      </c>
      <c r="G22" s="69">
        <v>0.36261467889908255</v>
      </c>
      <c r="H22" s="69">
        <v>0.30919157109767809</v>
      </c>
      <c r="I22" s="69">
        <v>0.41521129000000001</v>
      </c>
      <c r="J22" s="69">
        <v>0.42887425999999995</v>
      </c>
      <c r="K22" s="83">
        <v>55854</v>
      </c>
      <c r="L22" s="73">
        <f t="shared" si="0"/>
        <v>0</v>
      </c>
      <c r="M22" s="64" t="s">
        <v>3710</v>
      </c>
      <c r="N22" t="s">
        <v>1220</v>
      </c>
      <c r="O22">
        <v>55854</v>
      </c>
    </row>
    <row r="23" spans="1:15" ht="15" hidden="1" x14ac:dyDescent="0.2">
      <c r="A23" t="s">
        <v>3708</v>
      </c>
      <c r="B23" s="29" t="s">
        <v>3707</v>
      </c>
      <c r="C23" s="26" t="s">
        <v>3</v>
      </c>
      <c r="D23" s="26" t="s">
        <v>2261</v>
      </c>
      <c r="E23" s="69">
        <v>0.76689933872152827</v>
      </c>
      <c r="F23" s="69">
        <v>0.9175238795003674</v>
      </c>
      <c r="G23" s="69">
        <v>0.62913299044819981</v>
      </c>
      <c r="H23" s="69">
        <v>0.43408968125337655</v>
      </c>
      <c r="I23" s="69">
        <v>0.48968299999999998</v>
      </c>
      <c r="J23" s="69">
        <v>0.54738472999999999</v>
      </c>
      <c r="K23" s="83">
        <v>23965</v>
      </c>
      <c r="L23" s="73">
        <f t="shared" si="0"/>
        <v>0</v>
      </c>
      <c r="M23" s="64" t="s">
        <v>3708</v>
      </c>
      <c r="N23" t="s">
        <v>2261</v>
      </c>
      <c r="O23">
        <v>23965</v>
      </c>
    </row>
    <row r="24" spans="1:15" ht="15" hidden="1" x14ac:dyDescent="0.2">
      <c r="A24" t="s">
        <v>3706</v>
      </c>
      <c r="B24" s="29" t="s">
        <v>3705</v>
      </c>
      <c r="C24" s="26" t="s">
        <v>3</v>
      </c>
      <c r="D24" s="26" t="s">
        <v>1208</v>
      </c>
      <c r="E24" s="69">
        <v>0.46697928878468153</v>
      </c>
      <c r="F24" s="69">
        <v>0.75224697147323172</v>
      </c>
      <c r="G24" s="69">
        <v>0.40992575224697148</v>
      </c>
      <c r="H24" s="69">
        <v>0.101743264659271</v>
      </c>
      <c r="I24" s="69">
        <v>0.30741175999999998</v>
      </c>
      <c r="J24" s="69">
        <v>0.32523529000000001</v>
      </c>
      <c r="K24" s="83">
        <v>9945</v>
      </c>
      <c r="L24" s="73">
        <f t="shared" si="0"/>
        <v>0</v>
      </c>
      <c r="M24" s="64" t="s">
        <v>3706</v>
      </c>
      <c r="N24" t="s">
        <v>1208</v>
      </c>
      <c r="O24">
        <v>9945</v>
      </c>
    </row>
    <row r="25" spans="1:15" ht="15" hidden="1" x14ac:dyDescent="0.2">
      <c r="A25" t="s">
        <v>3704</v>
      </c>
      <c r="B25" s="29" t="s">
        <v>3703</v>
      </c>
      <c r="C25" s="26" t="s">
        <v>3</v>
      </c>
      <c r="D25" s="26" t="s">
        <v>1204</v>
      </c>
      <c r="E25" s="69">
        <v>0.855036855036855</v>
      </c>
      <c r="F25" s="69">
        <v>0.76126126126126126</v>
      </c>
      <c r="G25" s="69">
        <v>0.38220038220038222</v>
      </c>
      <c r="H25" s="69">
        <v>0.23078614623419461</v>
      </c>
      <c r="I25" s="69">
        <v>0.43798870000000001</v>
      </c>
      <c r="J25" s="69">
        <v>0.50903107000000003</v>
      </c>
      <c r="K25" s="83">
        <v>30496</v>
      </c>
      <c r="L25" s="73">
        <f t="shared" si="0"/>
        <v>0</v>
      </c>
      <c r="M25" s="64" t="s">
        <v>3704</v>
      </c>
      <c r="N25" t="s">
        <v>1204</v>
      </c>
      <c r="O25">
        <v>30496</v>
      </c>
    </row>
    <row r="26" spans="1:15" ht="15" hidden="1" x14ac:dyDescent="0.2">
      <c r="A26" t="s">
        <v>3702</v>
      </c>
      <c r="B26" s="29" t="s">
        <v>3701</v>
      </c>
      <c r="C26" s="26" t="s">
        <v>3</v>
      </c>
      <c r="D26" s="26" t="s">
        <v>3269</v>
      </c>
      <c r="E26" s="69">
        <v>0.57038055937643284</v>
      </c>
      <c r="F26" s="69">
        <v>0.8350909368791074</v>
      </c>
      <c r="G26" s="69">
        <v>0.61546691120281216</v>
      </c>
      <c r="H26" s="69">
        <v>0.45155252147104163</v>
      </c>
      <c r="I26" s="69">
        <v>0.50016148999999999</v>
      </c>
      <c r="J26" s="69">
        <v>0.58202794999999996</v>
      </c>
      <c r="K26" s="83">
        <v>29061</v>
      </c>
      <c r="L26" s="73">
        <f t="shared" si="0"/>
        <v>0</v>
      </c>
      <c r="M26" s="64" t="s">
        <v>3702</v>
      </c>
      <c r="N26" t="s">
        <v>3269</v>
      </c>
      <c r="O26">
        <v>29061</v>
      </c>
    </row>
    <row r="27" spans="1:15" ht="15" hidden="1" x14ac:dyDescent="0.2">
      <c r="A27" t="s">
        <v>3700</v>
      </c>
      <c r="B27" s="29" t="s">
        <v>3699</v>
      </c>
      <c r="C27" s="26" t="s">
        <v>3</v>
      </c>
      <c r="D27" s="26" t="s">
        <v>1191</v>
      </c>
      <c r="E27" s="69">
        <v>0.36219536358232612</v>
      </c>
      <c r="F27" s="69">
        <v>0.64533386170001983</v>
      </c>
      <c r="G27" s="69">
        <v>0.34238161283931046</v>
      </c>
      <c r="H27" s="69">
        <v>0.18232201222111696</v>
      </c>
      <c r="I27" s="69">
        <v>0.33766585999999998</v>
      </c>
      <c r="J27" s="69">
        <v>0.42105548999999998</v>
      </c>
      <c r="K27" s="83">
        <v>19605</v>
      </c>
      <c r="L27" s="73">
        <f t="shared" si="0"/>
        <v>0</v>
      </c>
      <c r="M27" s="64" t="s">
        <v>3700</v>
      </c>
      <c r="N27" t="s">
        <v>1191</v>
      </c>
      <c r="O27">
        <v>19605</v>
      </c>
    </row>
    <row r="28" spans="1:15" ht="15" hidden="1" x14ac:dyDescent="0.2">
      <c r="A28" t="s">
        <v>3698</v>
      </c>
      <c r="B28" s="29" t="s">
        <v>3697</v>
      </c>
      <c r="C28" s="26" t="s">
        <v>3</v>
      </c>
      <c r="D28" s="26" t="s">
        <v>1181</v>
      </c>
      <c r="E28" s="69">
        <v>0.18911486380509226</v>
      </c>
      <c r="F28" s="69">
        <v>0.22122653840121295</v>
      </c>
      <c r="G28" s="69">
        <v>0.13744967846499712</v>
      </c>
      <c r="H28" s="69">
        <v>6.5061777158735762E-2</v>
      </c>
      <c r="I28" s="69">
        <v>9.8233702000000006E-2</v>
      </c>
      <c r="J28" s="69">
        <v>0.17390802999999999</v>
      </c>
      <c r="K28" s="83">
        <v>419639</v>
      </c>
      <c r="L28" s="73">
        <f t="shared" si="0"/>
        <v>0</v>
      </c>
      <c r="M28" s="64" t="s">
        <v>3698</v>
      </c>
      <c r="N28" t="s">
        <v>1181</v>
      </c>
      <c r="O28">
        <v>419639</v>
      </c>
    </row>
    <row r="29" spans="1:15" ht="15" hidden="1" x14ac:dyDescent="0.2">
      <c r="A29" t="s">
        <v>3696</v>
      </c>
      <c r="B29" s="29" t="s">
        <v>3695</v>
      </c>
      <c r="C29" s="26" t="s">
        <v>3</v>
      </c>
      <c r="D29" s="26" t="s">
        <v>1175</v>
      </c>
      <c r="E29" s="69">
        <v>0.71117397454031117</v>
      </c>
      <c r="F29" s="69">
        <v>0.82970297029702966</v>
      </c>
      <c r="G29" s="69">
        <v>0.38062234794908062</v>
      </c>
      <c r="H29" s="69">
        <v>0.3582415298274787</v>
      </c>
      <c r="I29" s="69">
        <v>0.49083448000000002</v>
      </c>
      <c r="J29" s="69">
        <v>0.50518039000000003</v>
      </c>
      <c r="K29" s="83">
        <v>31310</v>
      </c>
      <c r="L29" s="73">
        <f t="shared" si="0"/>
        <v>0</v>
      </c>
      <c r="M29" s="64" t="s">
        <v>3696</v>
      </c>
      <c r="N29" t="s">
        <v>1175</v>
      </c>
      <c r="O29">
        <v>31310</v>
      </c>
    </row>
    <row r="30" spans="1:15" ht="15" hidden="1" x14ac:dyDescent="0.2">
      <c r="A30" t="s">
        <v>3694</v>
      </c>
      <c r="B30" s="29" t="s">
        <v>3693</v>
      </c>
      <c r="C30" s="26" t="s">
        <v>3</v>
      </c>
      <c r="D30" s="26" t="s">
        <v>1170</v>
      </c>
      <c r="E30" s="69">
        <v>0.35634213759213756</v>
      </c>
      <c r="F30" s="69">
        <v>0.79115479115479115</v>
      </c>
      <c r="G30" s="69">
        <v>0.46191646191646191</v>
      </c>
      <c r="H30" s="69">
        <v>0.39868529170090389</v>
      </c>
      <c r="I30" s="69">
        <v>0.37691280999999999</v>
      </c>
      <c r="J30" s="69">
        <v>0.48656939999999999</v>
      </c>
      <c r="K30" s="83">
        <v>57465</v>
      </c>
      <c r="L30" s="73">
        <f t="shared" si="0"/>
        <v>0</v>
      </c>
      <c r="M30" s="64" t="s">
        <v>3694</v>
      </c>
      <c r="N30" t="s">
        <v>1170</v>
      </c>
      <c r="O30">
        <v>57465</v>
      </c>
    </row>
    <row r="31" spans="1:15" ht="15" hidden="1" x14ac:dyDescent="0.2">
      <c r="A31" t="s">
        <v>3692</v>
      </c>
      <c r="B31" s="29" t="s">
        <v>3691</v>
      </c>
      <c r="C31" s="26" t="s">
        <v>5</v>
      </c>
      <c r="D31" s="26" t="s">
        <v>1167</v>
      </c>
      <c r="E31" s="69">
        <v>0.41719352351580569</v>
      </c>
      <c r="F31" s="69">
        <v>0.46599845797995376</v>
      </c>
      <c r="G31" s="69">
        <v>0.27814186584425599</v>
      </c>
      <c r="H31" s="69">
        <v>0.19590097655035144</v>
      </c>
      <c r="I31" s="69">
        <v>0.24420776</v>
      </c>
      <c r="J31" s="69">
        <v>0.32534959999999996</v>
      </c>
      <c r="K31" s="83">
        <v>105226</v>
      </c>
      <c r="L31" s="73">
        <f t="shared" si="0"/>
        <v>0</v>
      </c>
      <c r="M31" s="64" t="s">
        <v>3692</v>
      </c>
      <c r="N31" t="s">
        <v>1167</v>
      </c>
      <c r="O31">
        <v>105226</v>
      </c>
    </row>
    <row r="32" spans="1:15" ht="15" hidden="1" x14ac:dyDescent="0.2">
      <c r="A32" t="s">
        <v>3690</v>
      </c>
      <c r="B32" s="29" t="s">
        <v>3689</v>
      </c>
      <c r="C32" s="26" t="s">
        <v>5</v>
      </c>
      <c r="D32" s="26" t="s">
        <v>1163</v>
      </c>
      <c r="E32" s="69">
        <v>0.27565771254500138</v>
      </c>
      <c r="F32" s="69">
        <v>0.70459706452506232</v>
      </c>
      <c r="G32" s="69">
        <v>0.37399612295762946</v>
      </c>
      <c r="H32" s="69">
        <v>0.33722062309515749</v>
      </c>
      <c r="I32" s="69">
        <v>0.37054541000000002</v>
      </c>
      <c r="J32" s="69">
        <v>0.41636602000000006</v>
      </c>
      <c r="K32" s="83">
        <v>160601</v>
      </c>
      <c r="L32" s="73">
        <f t="shared" si="0"/>
        <v>0</v>
      </c>
      <c r="M32" s="64" t="s">
        <v>3690</v>
      </c>
      <c r="N32" t="s">
        <v>1163</v>
      </c>
      <c r="O32">
        <v>160601</v>
      </c>
    </row>
    <row r="33" spans="1:15" ht="15" hidden="1" x14ac:dyDescent="0.2">
      <c r="A33" t="s">
        <v>3688</v>
      </c>
      <c r="B33" s="29" t="s">
        <v>3687</v>
      </c>
      <c r="C33" s="26" t="s">
        <v>5</v>
      </c>
      <c r="D33" s="26" t="s">
        <v>1160</v>
      </c>
      <c r="E33" s="69">
        <v>0.78343782654127481</v>
      </c>
      <c r="F33" s="69">
        <v>0.90073145245559039</v>
      </c>
      <c r="G33" s="69">
        <v>0.55799373040752354</v>
      </c>
      <c r="H33" s="69">
        <v>0.34273150543197101</v>
      </c>
      <c r="I33" s="69">
        <v>0.40430950999999998</v>
      </c>
      <c r="J33" s="69">
        <v>0.50208189000000003</v>
      </c>
      <c r="K33" s="83">
        <v>13385</v>
      </c>
      <c r="L33" s="73">
        <f t="shared" si="0"/>
        <v>0</v>
      </c>
      <c r="M33" s="64" t="s">
        <v>3688</v>
      </c>
      <c r="N33" t="s">
        <v>1160</v>
      </c>
      <c r="O33">
        <v>13385</v>
      </c>
    </row>
    <row r="34" spans="1:15" ht="15" hidden="1" x14ac:dyDescent="0.2">
      <c r="A34" t="s">
        <v>3686</v>
      </c>
      <c r="B34" s="29" t="s">
        <v>3685</v>
      </c>
      <c r="C34" s="26" t="s">
        <v>5</v>
      </c>
      <c r="D34" s="26" t="s">
        <v>1157</v>
      </c>
      <c r="E34" s="69">
        <v>0.6501016489722159</v>
      </c>
      <c r="F34" s="69">
        <v>0.8486559747007002</v>
      </c>
      <c r="G34" s="69">
        <v>0.46284165348994805</v>
      </c>
      <c r="H34" s="69">
        <v>0.36648056462656692</v>
      </c>
      <c r="I34" s="69">
        <v>0.36905958</v>
      </c>
      <c r="J34" s="69">
        <v>0.39317874000000003</v>
      </c>
      <c r="K34" s="83">
        <v>32505</v>
      </c>
      <c r="L34" s="73">
        <f t="shared" si="0"/>
        <v>0</v>
      </c>
      <c r="M34" s="64" t="s">
        <v>3686</v>
      </c>
      <c r="N34" t="s">
        <v>1157</v>
      </c>
      <c r="O34">
        <v>32505</v>
      </c>
    </row>
    <row r="35" spans="1:15" ht="15" hidden="1" x14ac:dyDescent="0.2">
      <c r="A35" t="s">
        <v>3684</v>
      </c>
      <c r="B35" s="29" t="s">
        <v>3683</v>
      </c>
      <c r="C35" s="26" t="s">
        <v>5</v>
      </c>
      <c r="D35" s="26" t="s">
        <v>3181</v>
      </c>
      <c r="E35" s="69">
        <v>0.7919936513534962</v>
      </c>
      <c r="F35" s="69">
        <v>0.9087382065073627</v>
      </c>
      <c r="G35" s="69">
        <v>0.68821091614496077</v>
      </c>
      <c r="H35" s="69">
        <v>0.48318325252058802</v>
      </c>
      <c r="I35" s="69">
        <v>0.50229111999999998</v>
      </c>
      <c r="J35" s="69">
        <v>0.50183747000000001</v>
      </c>
      <c r="K35" s="83">
        <v>50888</v>
      </c>
      <c r="L35" s="73">
        <f t="shared" si="0"/>
        <v>0</v>
      </c>
      <c r="M35" s="64" t="s">
        <v>3684</v>
      </c>
      <c r="N35" t="s">
        <v>3181</v>
      </c>
      <c r="O35">
        <v>50888</v>
      </c>
    </row>
    <row r="36" spans="1:15" ht="15" hidden="1" x14ac:dyDescent="0.2">
      <c r="A36" t="s">
        <v>3682</v>
      </c>
      <c r="B36" s="29" t="s">
        <v>3681</v>
      </c>
      <c r="C36" s="26" t="s">
        <v>5</v>
      </c>
      <c r="D36" s="26" t="s">
        <v>2206</v>
      </c>
      <c r="E36" s="69">
        <v>0.50670864253054493</v>
      </c>
      <c r="F36" s="69">
        <v>0.91162581515628516</v>
      </c>
      <c r="G36" s="69">
        <v>0.55835394648077352</v>
      </c>
      <c r="H36" s="69">
        <v>0.33765989465763729</v>
      </c>
      <c r="I36" s="69">
        <v>0.38923965999999999</v>
      </c>
      <c r="J36" s="69">
        <v>0.56812764999999998</v>
      </c>
      <c r="K36" s="83">
        <v>57073</v>
      </c>
      <c r="L36" s="73">
        <f t="shared" ref="L36:L67" si="1">+K36-O36</f>
        <v>0</v>
      </c>
      <c r="M36" s="64" t="s">
        <v>3682</v>
      </c>
      <c r="N36" t="s">
        <v>2206</v>
      </c>
      <c r="O36">
        <v>57073</v>
      </c>
    </row>
    <row r="37" spans="1:15" ht="15" hidden="1" x14ac:dyDescent="0.2">
      <c r="A37" t="s">
        <v>3680</v>
      </c>
      <c r="B37" s="29" t="s">
        <v>3679</v>
      </c>
      <c r="C37" s="26" t="s">
        <v>5</v>
      </c>
      <c r="D37" s="26" t="s">
        <v>1154</v>
      </c>
      <c r="E37" s="69">
        <v>0.78125444460247473</v>
      </c>
      <c r="F37" s="69">
        <v>0.8820935855497084</v>
      </c>
      <c r="G37" s="69">
        <v>0.49068411321291422</v>
      </c>
      <c r="H37" s="69">
        <v>0.37901218393816322</v>
      </c>
      <c r="I37" s="69">
        <v>0.43535797999999998</v>
      </c>
      <c r="J37" s="69">
        <v>0.47400598999999999</v>
      </c>
      <c r="K37" s="83">
        <v>27135</v>
      </c>
      <c r="L37" s="73">
        <f t="shared" si="1"/>
        <v>0</v>
      </c>
      <c r="M37" s="64" t="s">
        <v>3680</v>
      </c>
      <c r="N37" t="s">
        <v>1154</v>
      </c>
      <c r="O37">
        <v>27135</v>
      </c>
    </row>
    <row r="38" spans="1:15" ht="15" hidden="1" x14ac:dyDescent="0.2">
      <c r="A38" t="s">
        <v>3678</v>
      </c>
      <c r="B38" s="29" t="s">
        <v>3677</v>
      </c>
      <c r="C38" s="26" t="s">
        <v>7</v>
      </c>
      <c r="D38" s="26" t="s">
        <v>7</v>
      </c>
      <c r="E38" s="69">
        <v>0.18148582677511349</v>
      </c>
      <c r="F38" s="69">
        <v>0.230295680143424</v>
      </c>
      <c r="G38" s="69">
        <v>8.4960255210324423E-2</v>
      </c>
      <c r="H38" s="69">
        <v>5.0267536896571999E-2</v>
      </c>
      <c r="I38" s="69">
        <v>0.12851360000000001</v>
      </c>
      <c r="J38" s="69">
        <v>9.5990847000000004E-2</v>
      </c>
      <c r="K38" s="83">
        <v>915074</v>
      </c>
      <c r="L38" s="73">
        <f t="shared" si="1"/>
        <v>0</v>
      </c>
      <c r="M38" s="64" t="s">
        <v>3678</v>
      </c>
      <c r="N38" t="s">
        <v>7</v>
      </c>
      <c r="O38">
        <v>915074</v>
      </c>
    </row>
    <row r="39" spans="1:15" ht="15" hidden="1" x14ac:dyDescent="0.2">
      <c r="A39" t="s">
        <v>3676</v>
      </c>
      <c r="B39" s="29" t="s">
        <v>3675</v>
      </c>
      <c r="C39" s="26" t="s">
        <v>7</v>
      </c>
      <c r="D39" s="26" t="s">
        <v>1103</v>
      </c>
      <c r="E39" s="69">
        <v>0.3429028175581163</v>
      </c>
      <c r="F39" s="69">
        <v>0.54379537733963901</v>
      </c>
      <c r="G39" s="69">
        <v>0.25537867181775792</v>
      </c>
      <c r="H39" s="69">
        <v>6.6297731045932479E-2</v>
      </c>
      <c r="I39" s="69">
        <v>0.12846473999999999</v>
      </c>
      <c r="J39" s="69">
        <v>0.12933201999999999</v>
      </c>
      <c r="K39" s="83">
        <v>56033</v>
      </c>
      <c r="L39" s="73">
        <f t="shared" si="1"/>
        <v>0</v>
      </c>
      <c r="M39" s="64" t="s">
        <v>3676</v>
      </c>
      <c r="N39" t="s">
        <v>1103</v>
      </c>
      <c r="O39">
        <v>56033</v>
      </c>
    </row>
    <row r="40" spans="1:15" ht="15" hidden="1" x14ac:dyDescent="0.2">
      <c r="A40" t="s">
        <v>3674</v>
      </c>
      <c r="B40" s="29" t="s">
        <v>3673</v>
      </c>
      <c r="C40" s="26" t="s">
        <v>7</v>
      </c>
      <c r="D40" s="26" t="s">
        <v>1092</v>
      </c>
      <c r="E40" s="69">
        <v>0.52482196305088247</v>
      </c>
      <c r="F40" s="69">
        <v>0.71586335019093816</v>
      </c>
      <c r="G40" s="69">
        <v>0.3520487150376716</v>
      </c>
      <c r="H40" s="69">
        <v>7.9948061584121682E-2</v>
      </c>
      <c r="I40" s="69">
        <v>0.12689371999999999</v>
      </c>
      <c r="J40" s="69">
        <v>0.14627246999999999</v>
      </c>
      <c r="K40" s="83">
        <v>38288</v>
      </c>
      <c r="L40" s="73">
        <f t="shared" si="1"/>
        <v>0</v>
      </c>
      <c r="M40" s="64" t="s">
        <v>3674</v>
      </c>
      <c r="N40" t="s">
        <v>1092</v>
      </c>
      <c r="O40">
        <v>38288</v>
      </c>
    </row>
    <row r="41" spans="1:15" ht="15" hidden="1" x14ac:dyDescent="0.2">
      <c r="A41" t="s">
        <v>3672</v>
      </c>
      <c r="B41" s="29" t="s">
        <v>3671</v>
      </c>
      <c r="C41" s="26" t="s">
        <v>7</v>
      </c>
      <c r="D41" s="26" t="s">
        <v>276</v>
      </c>
      <c r="E41" s="69">
        <v>0.28836026874886506</v>
      </c>
      <c r="F41" s="69">
        <v>0.59542400581078625</v>
      </c>
      <c r="G41" s="69">
        <v>0.24214635917922644</v>
      </c>
      <c r="H41" s="69">
        <v>0.15225052058305302</v>
      </c>
      <c r="I41" s="69">
        <v>0.12356499999999998</v>
      </c>
      <c r="J41" s="69">
        <v>0.26971019000000002</v>
      </c>
      <c r="K41" s="83">
        <v>39199</v>
      </c>
      <c r="L41" s="73">
        <f t="shared" si="1"/>
        <v>0</v>
      </c>
      <c r="M41" s="64" t="s">
        <v>3672</v>
      </c>
      <c r="N41" t="s">
        <v>276</v>
      </c>
      <c r="O41">
        <v>39199</v>
      </c>
    </row>
    <row r="42" spans="1:15" ht="15" hidden="1" x14ac:dyDescent="0.2">
      <c r="A42" t="s">
        <v>3670</v>
      </c>
      <c r="B42" s="29" t="s">
        <v>3669</v>
      </c>
      <c r="C42" s="26" t="s">
        <v>7</v>
      </c>
      <c r="D42" s="26" t="s">
        <v>1047</v>
      </c>
      <c r="E42" s="69">
        <v>0.57561401894949871</v>
      </c>
      <c r="F42" s="69">
        <v>0.67887038910863762</v>
      </c>
      <c r="G42" s="69">
        <v>0.39357004875356455</v>
      </c>
      <c r="H42" s="69">
        <v>0.13969927269755658</v>
      </c>
      <c r="I42" s="69">
        <v>0.12819912</v>
      </c>
      <c r="J42" s="69">
        <v>0.25935236</v>
      </c>
      <c r="K42" s="83">
        <v>81755</v>
      </c>
      <c r="L42" s="73">
        <f t="shared" si="1"/>
        <v>0</v>
      </c>
      <c r="M42" s="64" t="s">
        <v>3670</v>
      </c>
      <c r="N42" t="s">
        <v>1047</v>
      </c>
      <c r="O42">
        <v>81755</v>
      </c>
    </row>
    <row r="43" spans="1:15" ht="15" hidden="1" x14ac:dyDescent="0.2">
      <c r="A43" t="s">
        <v>3668</v>
      </c>
      <c r="B43" s="29" t="s">
        <v>3667</v>
      </c>
      <c r="C43" s="26" t="s">
        <v>7</v>
      </c>
      <c r="D43" s="26" t="s">
        <v>1040</v>
      </c>
      <c r="E43" s="69">
        <v>0.57458059810357398</v>
      </c>
      <c r="F43" s="69">
        <v>0.71973012399708247</v>
      </c>
      <c r="G43" s="69">
        <v>0.57002188183807445</v>
      </c>
      <c r="H43" s="69">
        <v>0.19408695652173913</v>
      </c>
      <c r="I43" s="69">
        <v>0.12771009999999999</v>
      </c>
      <c r="J43" s="69">
        <v>0.32153976000000001</v>
      </c>
      <c r="K43" s="83">
        <v>18951</v>
      </c>
      <c r="L43" s="73">
        <f t="shared" si="1"/>
        <v>0</v>
      </c>
      <c r="M43" s="64" t="s">
        <v>3668</v>
      </c>
      <c r="N43" t="s">
        <v>1040</v>
      </c>
      <c r="O43">
        <v>18951</v>
      </c>
    </row>
    <row r="44" spans="1:15" ht="15" hidden="1" x14ac:dyDescent="0.2">
      <c r="A44" t="s">
        <v>3666</v>
      </c>
      <c r="B44" s="29" t="s">
        <v>3665</v>
      </c>
      <c r="C44" s="26" t="s">
        <v>7</v>
      </c>
      <c r="D44" s="26" t="s">
        <v>1031</v>
      </c>
      <c r="E44" s="69">
        <v>0.21741799086135169</v>
      </c>
      <c r="F44" s="69">
        <v>0.37536656891495601</v>
      </c>
      <c r="G44" s="69">
        <v>0.139944076928323</v>
      </c>
      <c r="H44" s="69">
        <v>6.5872086836224322E-2</v>
      </c>
      <c r="I44" s="69">
        <v>0.13074024000000001</v>
      </c>
      <c r="J44" s="69">
        <v>0.11648319000000001</v>
      </c>
      <c r="K44" s="83">
        <v>53319</v>
      </c>
      <c r="L44" s="73">
        <f t="shared" si="1"/>
        <v>0</v>
      </c>
      <c r="M44" s="64" t="s">
        <v>3666</v>
      </c>
      <c r="N44" t="s">
        <v>1031</v>
      </c>
      <c r="O44">
        <v>53319</v>
      </c>
    </row>
    <row r="45" spans="1:15" ht="15" hidden="1" x14ac:dyDescent="0.2">
      <c r="A45" t="s">
        <v>3664</v>
      </c>
      <c r="B45" s="29" t="s">
        <v>3663</v>
      </c>
      <c r="C45" s="26" t="s">
        <v>7</v>
      </c>
      <c r="D45" s="26" t="s">
        <v>272</v>
      </c>
      <c r="E45" s="69">
        <v>0.54097664543524415</v>
      </c>
      <c r="F45" s="69">
        <v>0.82484076433121023</v>
      </c>
      <c r="G45" s="69">
        <v>0.5889596602972399</v>
      </c>
      <c r="H45" s="69">
        <v>0.32626782884310618</v>
      </c>
      <c r="I45" s="69">
        <v>0.12601857</v>
      </c>
      <c r="J45" s="69">
        <v>0.49308027999999998</v>
      </c>
      <c r="K45" s="83">
        <v>15549</v>
      </c>
      <c r="L45" s="73">
        <f t="shared" si="1"/>
        <v>0</v>
      </c>
      <c r="M45" s="64" t="s">
        <v>3664</v>
      </c>
      <c r="N45" t="s">
        <v>272</v>
      </c>
      <c r="O45">
        <v>15549</v>
      </c>
    </row>
    <row r="46" spans="1:15" s="76" customFormat="1" ht="15" x14ac:dyDescent="0.2">
      <c r="A46" s="76" t="s">
        <v>3662</v>
      </c>
      <c r="B46" s="77" t="s">
        <v>3661</v>
      </c>
      <c r="C46" s="78" t="s">
        <v>13</v>
      </c>
      <c r="D46" s="78" t="s">
        <v>1017</v>
      </c>
      <c r="E46" s="79">
        <v>0.29256771319778718</v>
      </c>
      <c r="F46" s="79">
        <v>0.45558229757884905</v>
      </c>
      <c r="G46" s="79">
        <v>0.28182699906602487</v>
      </c>
      <c r="H46" s="79">
        <v>0.19162600553870499</v>
      </c>
      <c r="I46" s="79">
        <v>0.41332593000000001</v>
      </c>
      <c r="J46" s="79">
        <v>0.30006609000000001</v>
      </c>
      <c r="K46" s="84">
        <v>251397</v>
      </c>
      <c r="L46" s="80">
        <f t="shared" si="1"/>
        <v>-824</v>
      </c>
      <c r="M46" s="81" t="s">
        <v>3662</v>
      </c>
      <c r="N46" s="76" t="s">
        <v>1017</v>
      </c>
      <c r="O46" s="84">
        <v>252221</v>
      </c>
    </row>
    <row r="47" spans="1:15" ht="15" hidden="1" x14ac:dyDescent="0.2">
      <c r="A47" t="s">
        <v>3660</v>
      </c>
      <c r="B47" s="29" t="s">
        <v>3659</v>
      </c>
      <c r="C47" s="26" t="s">
        <v>13</v>
      </c>
      <c r="D47" s="26" t="s">
        <v>3105</v>
      </c>
      <c r="E47" s="69">
        <v>0.61914936914936913</v>
      </c>
      <c r="F47" s="69">
        <v>0.86914936914936913</v>
      </c>
      <c r="G47" s="69">
        <v>0.65934065934065933</v>
      </c>
      <c r="H47" s="69">
        <v>0.40124350566391276</v>
      </c>
      <c r="I47" s="69">
        <v>0.41666832999999998</v>
      </c>
      <c r="J47" s="69">
        <v>0.51297148999999997</v>
      </c>
      <c r="K47" s="83">
        <v>34595</v>
      </c>
      <c r="L47" s="73">
        <f t="shared" si="1"/>
        <v>0</v>
      </c>
      <c r="M47" s="64" t="s">
        <v>3660</v>
      </c>
      <c r="N47" t="s">
        <v>3105</v>
      </c>
      <c r="O47" s="84">
        <v>34595</v>
      </c>
    </row>
    <row r="48" spans="1:15" ht="15" hidden="1" x14ac:dyDescent="0.2">
      <c r="A48" t="s">
        <v>3658</v>
      </c>
      <c r="B48" s="29" t="s">
        <v>3657</v>
      </c>
      <c r="C48" s="26" t="s">
        <v>13</v>
      </c>
      <c r="D48" s="26" t="s">
        <v>2144</v>
      </c>
      <c r="E48" s="69">
        <v>0.78379920136908154</v>
      </c>
      <c r="F48" s="69">
        <v>0.86109526525955504</v>
      </c>
      <c r="G48" s="69">
        <v>0.57387335995436395</v>
      </c>
      <c r="H48" s="69">
        <v>0.3034634414513469</v>
      </c>
      <c r="I48" s="69">
        <v>0.40549597999999998</v>
      </c>
      <c r="J48" s="69">
        <v>0.47571939000000002</v>
      </c>
      <c r="K48" s="83">
        <v>10549</v>
      </c>
      <c r="L48" s="73">
        <f t="shared" si="1"/>
        <v>0</v>
      </c>
      <c r="M48" s="64" t="s">
        <v>3658</v>
      </c>
      <c r="N48" t="s">
        <v>2144</v>
      </c>
      <c r="O48" s="84">
        <v>10549</v>
      </c>
    </row>
    <row r="49" spans="1:15" ht="15" hidden="1" x14ac:dyDescent="0.2">
      <c r="A49" t="s">
        <v>3656</v>
      </c>
      <c r="B49" s="29" t="s">
        <v>3655</v>
      </c>
      <c r="C49" s="26" t="s">
        <v>13</v>
      </c>
      <c r="D49" s="26" t="s">
        <v>2141</v>
      </c>
      <c r="E49" s="69">
        <v>0.56462731581214998</v>
      </c>
      <c r="F49" s="69">
        <v>0.70999569151227915</v>
      </c>
      <c r="G49" s="69">
        <v>0.55601034037052999</v>
      </c>
      <c r="H49" s="69">
        <v>0.312460468058191</v>
      </c>
      <c r="I49" s="69">
        <v>0.42002134000000008</v>
      </c>
      <c r="J49" s="69">
        <v>0.47692096</v>
      </c>
      <c r="K49" s="83">
        <v>98707</v>
      </c>
      <c r="L49" s="73">
        <f t="shared" si="1"/>
        <v>0</v>
      </c>
      <c r="M49" s="64" t="s">
        <v>3656</v>
      </c>
      <c r="N49" t="s">
        <v>2141</v>
      </c>
      <c r="O49" s="84">
        <v>98707</v>
      </c>
    </row>
    <row r="50" spans="1:15" s="76" customFormat="1" ht="15" x14ac:dyDescent="0.2">
      <c r="A50" s="76" t="s">
        <v>3654</v>
      </c>
      <c r="B50" s="77" t="s">
        <v>3653</v>
      </c>
      <c r="C50" s="78" t="s">
        <v>13</v>
      </c>
      <c r="D50" s="78" t="s">
        <v>2136</v>
      </c>
      <c r="E50" s="79">
        <v>0.79848878394332945</v>
      </c>
      <c r="F50" s="79">
        <v>0.85889020070838251</v>
      </c>
      <c r="G50" s="79">
        <v>0.7390791027154664</v>
      </c>
      <c r="H50" s="79">
        <v>0.34906873522213466</v>
      </c>
      <c r="I50" s="79">
        <v>0.42306407000000001</v>
      </c>
      <c r="J50" s="79">
        <v>0.53199112000000004</v>
      </c>
      <c r="K50" s="84">
        <v>86024</v>
      </c>
      <c r="L50" s="80">
        <f t="shared" si="1"/>
        <v>824</v>
      </c>
      <c r="M50" s="81" t="s">
        <v>3654</v>
      </c>
      <c r="N50" s="76" t="s">
        <v>2136</v>
      </c>
      <c r="O50" s="84">
        <v>85200</v>
      </c>
    </row>
    <row r="51" spans="1:15" ht="15" hidden="1" x14ac:dyDescent="0.2">
      <c r="A51" t="s">
        <v>3652</v>
      </c>
      <c r="B51" s="29" t="s">
        <v>3651</v>
      </c>
      <c r="C51" s="26" t="s">
        <v>13</v>
      </c>
      <c r="D51" s="26" t="s">
        <v>1006</v>
      </c>
      <c r="E51" s="69">
        <v>0.47684346701164293</v>
      </c>
      <c r="F51" s="69">
        <v>0.79487710219922381</v>
      </c>
      <c r="G51" s="69">
        <v>0.49981888745148773</v>
      </c>
      <c r="H51" s="69">
        <v>0.2438305709023941</v>
      </c>
      <c r="I51" s="69">
        <v>0.41277723999999999</v>
      </c>
      <c r="J51" s="69">
        <v>0.44541828999999999</v>
      </c>
      <c r="K51" s="83">
        <v>66528</v>
      </c>
      <c r="L51" s="73">
        <f t="shared" si="1"/>
        <v>0</v>
      </c>
      <c r="M51" s="64" t="s">
        <v>3652</v>
      </c>
      <c r="N51" t="s">
        <v>1006</v>
      </c>
      <c r="O51" s="84">
        <v>66528</v>
      </c>
    </row>
    <row r="52" spans="1:15" ht="15" hidden="1" x14ac:dyDescent="0.2">
      <c r="A52" t="s">
        <v>3650</v>
      </c>
      <c r="B52" s="29" t="s">
        <v>3649</v>
      </c>
      <c r="C52" s="26" t="s">
        <v>13</v>
      </c>
      <c r="D52" s="26" t="s">
        <v>3047</v>
      </c>
      <c r="E52" s="69">
        <v>0.44057900498722785</v>
      </c>
      <c r="F52" s="69">
        <v>0.73531200583870571</v>
      </c>
      <c r="G52" s="69">
        <v>0.42659043911932853</v>
      </c>
      <c r="H52" s="69">
        <v>0.2559535925096682</v>
      </c>
      <c r="I52" s="69">
        <v>0.41820745999999998</v>
      </c>
      <c r="J52" s="69">
        <v>0.45305672999999996</v>
      </c>
      <c r="K52" s="83">
        <v>31194</v>
      </c>
      <c r="L52" s="73">
        <f t="shared" si="1"/>
        <v>0</v>
      </c>
      <c r="M52" s="64" t="s">
        <v>3650</v>
      </c>
      <c r="N52" t="s">
        <v>3047</v>
      </c>
      <c r="O52" s="84">
        <v>31194</v>
      </c>
    </row>
    <row r="53" spans="1:15" ht="15" hidden="1" x14ac:dyDescent="0.2">
      <c r="A53" t="s">
        <v>3648</v>
      </c>
      <c r="B53" s="29" t="s">
        <v>3647</v>
      </c>
      <c r="C53" s="26" t="s">
        <v>13</v>
      </c>
      <c r="D53" s="26" t="s">
        <v>1000</v>
      </c>
      <c r="E53" s="69">
        <v>0.30024509803921567</v>
      </c>
      <c r="F53" s="69">
        <v>0.82720588235294112</v>
      </c>
      <c r="G53" s="69">
        <v>0.26133578431372551</v>
      </c>
      <c r="H53" s="69">
        <v>0.22648648648648648</v>
      </c>
      <c r="I53" s="69">
        <v>0.41873933999999996</v>
      </c>
      <c r="J53" s="69">
        <v>0.43705212999999998</v>
      </c>
      <c r="K53" s="83">
        <v>11038</v>
      </c>
      <c r="L53" s="73">
        <f t="shared" si="1"/>
        <v>0</v>
      </c>
      <c r="M53" s="64" t="s">
        <v>3648</v>
      </c>
      <c r="N53" t="s">
        <v>1000</v>
      </c>
      <c r="O53" s="84">
        <v>11038</v>
      </c>
    </row>
    <row r="54" spans="1:15" ht="15" hidden="1" x14ac:dyDescent="0.2">
      <c r="A54" t="s">
        <v>3646</v>
      </c>
      <c r="B54" s="29" t="s">
        <v>3645</v>
      </c>
      <c r="C54" s="26" t="s">
        <v>13</v>
      </c>
      <c r="D54" s="26" t="s">
        <v>980</v>
      </c>
      <c r="E54" s="69">
        <v>0.42455043002345583</v>
      </c>
      <c r="F54" s="69">
        <v>0.84362783424550425</v>
      </c>
      <c r="G54" s="69">
        <v>0.44644253322908523</v>
      </c>
      <c r="H54" s="69">
        <v>0.29093532099062275</v>
      </c>
      <c r="I54" s="69">
        <v>0.40874325</v>
      </c>
      <c r="J54" s="69">
        <v>0.46463377</v>
      </c>
      <c r="K54" s="83">
        <v>12416</v>
      </c>
      <c r="L54" s="73">
        <f t="shared" si="1"/>
        <v>0</v>
      </c>
      <c r="M54" s="64" t="s">
        <v>3646</v>
      </c>
      <c r="N54" t="s">
        <v>980</v>
      </c>
      <c r="O54" s="84">
        <v>12416</v>
      </c>
    </row>
    <row r="55" spans="1:15" ht="15" hidden="1" x14ac:dyDescent="0.2">
      <c r="A55" t="s">
        <v>3644</v>
      </c>
      <c r="B55" s="29" t="s">
        <v>3643</v>
      </c>
      <c r="C55" s="26" t="s">
        <v>13</v>
      </c>
      <c r="D55" s="26" t="s">
        <v>990</v>
      </c>
      <c r="E55" s="69">
        <v>0.46000249594409087</v>
      </c>
      <c r="F55" s="69">
        <v>0.7746162485960314</v>
      </c>
      <c r="G55" s="69">
        <v>0.44402845376263572</v>
      </c>
      <c r="H55" s="69">
        <v>0.36565498772595401</v>
      </c>
      <c r="I55" s="69">
        <v>0.41280958000000001</v>
      </c>
      <c r="J55" s="69">
        <v>0.49456354000000002</v>
      </c>
      <c r="K55" s="83">
        <v>24748</v>
      </c>
      <c r="L55" s="73">
        <f t="shared" si="1"/>
        <v>0</v>
      </c>
      <c r="M55" s="64" t="s">
        <v>3644</v>
      </c>
      <c r="N55" t="s">
        <v>990</v>
      </c>
      <c r="O55" s="84">
        <v>24748</v>
      </c>
    </row>
    <row r="56" spans="1:15" ht="15" hidden="1" x14ac:dyDescent="0.2">
      <c r="A56" t="s">
        <v>3642</v>
      </c>
      <c r="B56" s="29" t="s">
        <v>3641</v>
      </c>
      <c r="C56" s="26" t="s">
        <v>13</v>
      </c>
      <c r="D56" s="26" t="s">
        <v>3001</v>
      </c>
      <c r="E56" s="69">
        <v>0.48998871968415114</v>
      </c>
      <c r="F56" s="69">
        <v>0.91370558375634514</v>
      </c>
      <c r="G56" s="69">
        <v>0.81147772137619856</v>
      </c>
      <c r="H56" s="69">
        <v>0.3924927572742159</v>
      </c>
      <c r="I56" s="69">
        <v>0.41145954000000001</v>
      </c>
      <c r="J56" s="69">
        <v>0.52751064999999997</v>
      </c>
      <c r="K56" s="83">
        <v>23522</v>
      </c>
      <c r="L56" s="73">
        <f t="shared" si="1"/>
        <v>0</v>
      </c>
      <c r="M56" s="64" t="s">
        <v>3642</v>
      </c>
      <c r="N56" t="s">
        <v>3001</v>
      </c>
      <c r="O56" s="84">
        <v>23522</v>
      </c>
    </row>
    <row r="57" spans="1:15" ht="15" hidden="1" x14ac:dyDescent="0.2">
      <c r="A57" t="s">
        <v>3640</v>
      </c>
      <c r="B57" s="29" t="s">
        <v>3639</v>
      </c>
      <c r="C57" s="26" t="s">
        <v>19</v>
      </c>
      <c r="D57" s="26" t="s">
        <v>19</v>
      </c>
      <c r="E57" s="69">
        <v>0.22748948860201765</v>
      </c>
      <c r="F57" s="69">
        <v>0.52282954743898014</v>
      </c>
      <c r="G57" s="69">
        <v>0.35510390500114181</v>
      </c>
      <c r="H57" s="69">
        <v>0.21459805811380026</v>
      </c>
      <c r="I57" s="69">
        <v>0.34269161999999992</v>
      </c>
      <c r="J57" s="69">
        <v>0.37765145999999999</v>
      </c>
      <c r="K57" s="83">
        <v>355287</v>
      </c>
      <c r="L57" s="73">
        <f t="shared" si="1"/>
        <v>0</v>
      </c>
      <c r="M57" s="64" t="s">
        <v>3640</v>
      </c>
      <c r="N57" t="s">
        <v>19</v>
      </c>
      <c r="O57" s="84">
        <v>355287</v>
      </c>
    </row>
    <row r="58" spans="1:15" ht="15" hidden="1" x14ac:dyDescent="0.2">
      <c r="A58" t="s">
        <v>3638</v>
      </c>
      <c r="B58" s="29" t="s">
        <v>3637</v>
      </c>
      <c r="C58" s="26" t="s">
        <v>19</v>
      </c>
      <c r="D58" s="26" t="s">
        <v>2977</v>
      </c>
      <c r="E58" s="69">
        <v>0.28176858376903841</v>
      </c>
      <c r="F58" s="69">
        <v>0.81223005228461009</v>
      </c>
      <c r="G58" s="69">
        <v>0.63139349852239146</v>
      </c>
      <c r="H58" s="69">
        <v>0.2780665716441687</v>
      </c>
      <c r="I58" s="69">
        <v>0.47726994</v>
      </c>
      <c r="J58" s="69">
        <v>0.55288890999999996</v>
      </c>
      <c r="K58" s="83">
        <v>79794</v>
      </c>
      <c r="L58" s="73">
        <f t="shared" si="1"/>
        <v>0</v>
      </c>
      <c r="M58" s="64" t="s">
        <v>3638</v>
      </c>
      <c r="N58" t="s">
        <v>2977</v>
      </c>
      <c r="O58" s="84">
        <v>79794</v>
      </c>
    </row>
    <row r="59" spans="1:15" ht="15" hidden="1" x14ac:dyDescent="0.2">
      <c r="A59" t="s">
        <v>3636</v>
      </c>
      <c r="B59" s="29" t="s">
        <v>3635</v>
      </c>
      <c r="C59" s="26" t="s">
        <v>19</v>
      </c>
      <c r="D59" s="26" t="s">
        <v>981</v>
      </c>
      <c r="E59" s="69">
        <v>0.43529574477894056</v>
      </c>
      <c r="F59" s="69">
        <v>0.79885666866442306</v>
      </c>
      <c r="G59" s="69">
        <v>0.63418007468535342</v>
      </c>
      <c r="H59" s="69">
        <v>0.26643307638402242</v>
      </c>
      <c r="I59" s="69">
        <v>0.47280155999999995</v>
      </c>
      <c r="J59" s="69">
        <v>0.50917889000000005</v>
      </c>
      <c r="K59" s="83">
        <v>95077</v>
      </c>
      <c r="L59" s="73">
        <f t="shared" si="1"/>
        <v>0</v>
      </c>
      <c r="M59" s="64" t="s">
        <v>3636</v>
      </c>
      <c r="N59" t="s">
        <v>981</v>
      </c>
      <c r="O59" s="84">
        <v>95077</v>
      </c>
    </row>
    <row r="60" spans="1:15" ht="15" hidden="1" x14ac:dyDescent="0.2">
      <c r="A60" t="s">
        <v>3634</v>
      </c>
      <c r="B60" s="29" t="s">
        <v>3633</v>
      </c>
      <c r="C60" s="26" t="s">
        <v>19</v>
      </c>
      <c r="D60" s="26" t="s">
        <v>974</v>
      </c>
      <c r="E60" s="69">
        <v>0.5536183120491448</v>
      </c>
      <c r="F60" s="69">
        <v>0.81015013637174682</v>
      </c>
      <c r="G60" s="69">
        <v>0.58943182687160667</v>
      </c>
      <c r="H60" s="69">
        <v>0.32578579954425435</v>
      </c>
      <c r="I60" s="69">
        <v>0.43434845999999999</v>
      </c>
      <c r="J60" s="69">
        <v>0.46028509000000001</v>
      </c>
      <c r="K60" s="83">
        <v>169288</v>
      </c>
      <c r="L60" s="73">
        <f t="shared" si="1"/>
        <v>0</v>
      </c>
      <c r="M60" s="64" t="s">
        <v>3634</v>
      </c>
      <c r="N60" t="s">
        <v>974</v>
      </c>
      <c r="O60" s="84">
        <v>169288</v>
      </c>
    </row>
    <row r="61" spans="1:15" ht="15" hidden="1" x14ac:dyDescent="0.2">
      <c r="A61" t="s">
        <v>3632</v>
      </c>
      <c r="B61" s="29" t="s">
        <v>3631</v>
      </c>
      <c r="C61" s="26" t="s">
        <v>19</v>
      </c>
      <c r="D61" s="26" t="s">
        <v>965</v>
      </c>
      <c r="E61" s="69">
        <v>0.44502300799224992</v>
      </c>
      <c r="F61" s="69">
        <v>0.72257205134415115</v>
      </c>
      <c r="G61" s="69">
        <v>0.58222329861952049</v>
      </c>
      <c r="H61" s="69">
        <v>0.14366515837104071</v>
      </c>
      <c r="I61" s="69">
        <v>0.40023686000000003</v>
      </c>
      <c r="J61" s="69">
        <v>0.41191109999999997</v>
      </c>
      <c r="K61" s="83">
        <v>32997</v>
      </c>
      <c r="L61" s="73">
        <f t="shared" si="1"/>
        <v>0</v>
      </c>
      <c r="M61" s="64" t="s">
        <v>3632</v>
      </c>
      <c r="N61" t="s">
        <v>965</v>
      </c>
      <c r="O61" s="84">
        <v>32997</v>
      </c>
    </row>
    <row r="62" spans="1:15" ht="15" hidden="1" x14ac:dyDescent="0.2">
      <c r="A62" t="s">
        <v>3630</v>
      </c>
      <c r="B62" s="29" t="s">
        <v>3629</v>
      </c>
      <c r="C62" s="26" t="s">
        <v>19</v>
      </c>
      <c r="D62" s="26" t="s">
        <v>2103</v>
      </c>
      <c r="E62" s="69">
        <v>0.59860135434466177</v>
      </c>
      <c r="F62" s="69">
        <v>0.81994810455034495</v>
      </c>
      <c r="G62" s="69">
        <v>0.7782418834250997</v>
      </c>
      <c r="H62" s="69">
        <v>0.29079167440996095</v>
      </c>
      <c r="I62" s="69">
        <v>0.46300962000000001</v>
      </c>
      <c r="J62" s="69">
        <v>0.45221346000000007</v>
      </c>
      <c r="K62" s="83">
        <v>145397</v>
      </c>
      <c r="L62" s="73">
        <f t="shared" si="1"/>
        <v>0</v>
      </c>
      <c r="M62" s="64" t="s">
        <v>3630</v>
      </c>
      <c r="N62" t="s">
        <v>2103</v>
      </c>
      <c r="O62" s="84">
        <v>145397</v>
      </c>
    </row>
    <row r="63" spans="1:15" ht="15" hidden="1" x14ac:dyDescent="0.2">
      <c r="A63" t="s">
        <v>3628</v>
      </c>
      <c r="B63" s="29" t="s">
        <v>3627</v>
      </c>
      <c r="C63" s="26" t="s">
        <v>19</v>
      </c>
      <c r="D63" s="26" t="s">
        <v>2100</v>
      </c>
      <c r="E63" s="69">
        <v>0.48713276145606471</v>
      </c>
      <c r="F63" s="69">
        <v>0.83110360460464905</v>
      </c>
      <c r="G63" s="69">
        <v>0.76412284990444024</v>
      </c>
      <c r="H63" s="69">
        <v>0.42611342518423584</v>
      </c>
      <c r="I63" s="69">
        <v>0.45623708999999996</v>
      </c>
      <c r="J63" s="69">
        <v>0.49329815999999999</v>
      </c>
      <c r="K63" s="83">
        <v>98275</v>
      </c>
      <c r="L63" s="73">
        <f t="shared" si="1"/>
        <v>0</v>
      </c>
      <c r="M63" s="64" t="s">
        <v>3628</v>
      </c>
      <c r="N63" t="s">
        <v>2100</v>
      </c>
      <c r="O63" s="84">
        <v>98275</v>
      </c>
    </row>
    <row r="64" spans="1:15" ht="15" hidden="1" x14ac:dyDescent="0.2">
      <c r="A64" t="s">
        <v>3626</v>
      </c>
      <c r="B64" s="29" t="s">
        <v>3625</v>
      </c>
      <c r="C64" s="26" t="s">
        <v>19</v>
      </c>
      <c r="D64" s="26" t="s">
        <v>962</v>
      </c>
      <c r="E64" s="69">
        <v>0.50699516863966299</v>
      </c>
      <c r="F64" s="69">
        <v>0.54058571657545851</v>
      </c>
      <c r="G64" s="69">
        <v>0.46447461818514874</v>
      </c>
      <c r="H64" s="69">
        <v>0.16630852944234567</v>
      </c>
      <c r="I64" s="69">
        <v>0.4228635</v>
      </c>
      <c r="J64" s="69">
        <v>0.35647827999999998</v>
      </c>
      <c r="K64" s="83">
        <v>197488</v>
      </c>
      <c r="L64" s="73">
        <f t="shared" si="1"/>
        <v>0</v>
      </c>
      <c r="M64" s="64" t="s">
        <v>3626</v>
      </c>
      <c r="N64" t="s">
        <v>962</v>
      </c>
      <c r="O64" s="84">
        <v>197488</v>
      </c>
    </row>
    <row r="65" spans="1:15" ht="15" hidden="1" x14ac:dyDescent="0.2">
      <c r="A65" t="s">
        <v>3624</v>
      </c>
      <c r="B65" s="29" t="s">
        <v>3623</v>
      </c>
      <c r="C65" s="26" t="s">
        <v>19</v>
      </c>
      <c r="D65" s="26" t="s">
        <v>2895</v>
      </c>
      <c r="E65" s="69">
        <v>0.43023491977523526</v>
      </c>
      <c r="F65" s="69">
        <v>0.80556495836436259</v>
      </c>
      <c r="G65" s="69">
        <v>0.70269446889174736</v>
      </c>
      <c r="H65" s="69">
        <v>0.20639403524627203</v>
      </c>
      <c r="I65" s="69">
        <v>0.46450348000000008</v>
      </c>
      <c r="J65" s="69">
        <v>0.46539524999999998</v>
      </c>
      <c r="K65" s="83">
        <v>143267</v>
      </c>
      <c r="L65" s="73">
        <f t="shared" si="1"/>
        <v>0</v>
      </c>
      <c r="M65" s="64" t="s">
        <v>3624</v>
      </c>
      <c r="N65" t="s">
        <v>2895</v>
      </c>
      <c r="O65" s="84">
        <v>143267</v>
      </c>
    </row>
    <row r="66" spans="1:15" ht="15" hidden="1" x14ac:dyDescent="0.2">
      <c r="A66" t="s">
        <v>3622</v>
      </c>
      <c r="B66" s="29" t="s">
        <v>3621</v>
      </c>
      <c r="C66" s="26" t="s">
        <v>19</v>
      </c>
      <c r="D66" s="26" t="s">
        <v>960</v>
      </c>
      <c r="E66" s="69">
        <v>0.32067992987270372</v>
      </c>
      <c r="F66" s="69">
        <v>0.83306654470615138</v>
      </c>
      <c r="G66" s="69">
        <v>0.75280128058541051</v>
      </c>
      <c r="H66" s="69">
        <v>0.30440908824047436</v>
      </c>
      <c r="I66" s="69">
        <v>0.45997011999999998</v>
      </c>
      <c r="J66" s="69">
        <v>0.53583488999999995</v>
      </c>
      <c r="K66" s="83">
        <v>54581</v>
      </c>
      <c r="L66" s="73">
        <f t="shared" si="1"/>
        <v>0</v>
      </c>
      <c r="M66" s="64" t="s">
        <v>3622</v>
      </c>
      <c r="N66" t="s">
        <v>960</v>
      </c>
      <c r="O66" s="84">
        <v>54581</v>
      </c>
    </row>
    <row r="67" spans="1:15" ht="15" hidden="1" x14ac:dyDescent="0.2">
      <c r="A67" t="s">
        <v>3620</v>
      </c>
      <c r="B67" s="29" t="s">
        <v>3619</v>
      </c>
      <c r="C67" s="26" t="s">
        <v>19</v>
      </c>
      <c r="D67" s="26" t="s">
        <v>494</v>
      </c>
      <c r="E67" s="69">
        <v>0.50649962955479222</v>
      </c>
      <c r="F67" s="69">
        <v>0.86711120091601002</v>
      </c>
      <c r="G67" s="69">
        <v>0.77564491142991854</v>
      </c>
      <c r="H67" s="69">
        <v>0.25226631748589845</v>
      </c>
      <c r="I67" s="69">
        <v>0.40793650999999997</v>
      </c>
      <c r="J67" s="69">
        <v>0.39772996999999999</v>
      </c>
      <c r="K67" s="83">
        <v>58555</v>
      </c>
      <c r="L67" s="73">
        <f t="shared" si="1"/>
        <v>0</v>
      </c>
      <c r="M67" s="64" t="s">
        <v>3620</v>
      </c>
      <c r="N67" t="s">
        <v>494</v>
      </c>
      <c r="O67" s="84">
        <v>58555</v>
      </c>
    </row>
    <row r="68" spans="1:15" ht="15" hidden="1" x14ac:dyDescent="0.2">
      <c r="A68" t="s">
        <v>3618</v>
      </c>
      <c r="B68" s="29" t="s">
        <v>3617</v>
      </c>
      <c r="C68" s="26" t="s">
        <v>19</v>
      </c>
      <c r="D68" s="26" t="s">
        <v>171</v>
      </c>
      <c r="E68" s="69">
        <v>0.45948717948717949</v>
      </c>
      <c r="F68" s="69">
        <v>0.84170940170940167</v>
      </c>
      <c r="G68" s="69">
        <v>0.8042735042735043</v>
      </c>
      <c r="H68" s="69">
        <v>0.2984014209591474</v>
      </c>
      <c r="I68" s="69">
        <v>0.44258270999999999</v>
      </c>
      <c r="J68" s="69">
        <v>0.51039098000000005</v>
      </c>
      <c r="K68" s="83">
        <v>24230</v>
      </c>
      <c r="L68" s="73">
        <f t="shared" ref="L68:L99" si="2">+K68-O68</f>
        <v>0</v>
      </c>
      <c r="M68" s="64" t="s">
        <v>3618</v>
      </c>
      <c r="N68" t="s">
        <v>171</v>
      </c>
      <c r="O68" s="84">
        <v>24230</v>
      </c>
    </row>
    <row r="69" spans="1:15" ht="15" hidden="1" x14ac:dyDescent="0.2">
      <c r="A69" t="s">
        <v>3616</v>
      </c>
      <c r="B69" s="29" t="s">
        <v>3615</v>
      </c>
      <c r="C69" s="26" t="s">
        <v>19</v>
      </c>
      <c r="D69" s="26" t="s">
        <v>808</v>
      </c>
      <c r="E69" s="69">
        <v>0.89361313868613135</v>
      </c>
      <c r="F69" s="69">
        <v>0.85830291970802919</v>
      </c>
      <c r="G69" s="69">
        <v>0.66551094890510953</v>
      </c>
      <c r="H69" s="69">
        <v>0.24785378011631126</v>
      </c>
      <c r="I69" s="69">
        <v>0.38786323</v>
      </c>
      <c r="J69" s="69">
        <v>0.49280170000000001</v>
      </c>
      <c r="K69" s="83">
        <v>46348</v>
      </c>
      <c r="L69" s="73">
        <f t="shared" si="2"/>
        <v>0</v>
      </c>
      <c r="M69" s="64" t="s">
        <v>3616</v>
      </c>
      <c r="N69" t="s">
        <v>808</v>
      </c>
      <c r="O69" s="84">
        <v>46348</v>
      </c>
    </row>
    <row r="70" spans="1:15" ht="15" hidden="1" x14ac:dyDescent="0.2">
      <c r="A70" t="s">
        <v>3614</v>
      </c>
      <c r="B70" s="29" t="s">
        <v>3613</v>
      </c>
      <c r="C70" s="26" t="s">
        <v>23</v>
      </c>
      <c r="D70" s="26" t="s">
        <v>23</v>
      </c>
      <c r="E70" s="69">
        <v>0.25502654310711576</v>
      </c>
      <c r="F70" s="69">
        <v>0.24384976786341861</v>
      </c>
      <c r="G70" s="69">
        <v>6.3684960139096983E-2</v>
      </c>
      <c r="H70" s="69">
        <v>2.3859366775370431E-2</v>
      </c>
      <c r="I70" s="69">
        <v>7.4999999999999997E-2</v>
      </c>
      <c r="J70" s="69">
        <v>8.9244265000000003E-2</v>
      </c>
      <c r="K70" s="83">
        <v>941268</v>
      </c>
      <c r="L70" s="73">
        <f t="shared" si="2"/>
        <v>0</v>
      </c>
      <c r="M70" s="64" t="s">
        <v>3614</v>
      </c>
      <c r="N70" t="s">
        <v>23</v>
      </c>
      <c r="O70" s="84">
        <v>941268</v>
      </c>
    </row>
    <row r="71" spans="1:15" ht="15" hidden="1" x14ac:dyDescent="0.2">
      <c r="A71" t="s">
        <v>3612</v>
      </c>
      <c r="B71" s="29" t="s">
        <v>3611</v>
      </c>
      <c r="C71" s="26" t="s">
        <v>9</v>
      </c>
      <c r="D71" s="26" t="s">
        <v>9</v>
      </c>
      <c r="E71" s="69">
        <v>0.10522618860407822</v>
      </c>
      <c r="F71" s="69">
        <v>0.11993500026209572</v>
      </c>
      <c r="G71" s="69">
        <v>6.1466687634324058E-2</v>
      </c>
      <c r="H71" s="69">
        <v>6.1239848907301622E-2</v>
      </c>
      <c r="I71" s="69">
        <v>0.20697916999999999</v>
      </c>
      <c r="J71" s="69">
        <v>0.20576948</v>
      </c>
      <c r="K71" s="83">
        <v>412495</v>
      </c>
      <c r="L71" s="73">
        <f t="shared" si="2"/>
        <v>0</v>
      </c>
      <c r="M71" s="64" t="s">
        <v>3612</v>
      </c>
      <c r="N71" t="s">
        <v>9</v>
      </c>
      <c r="O71" s="84">
        <v>412495</v>
      </c>
    </row>
    <row r="72" spans="1:15" ht="15" hidden="1" x14ac:dyDescent="0.2">
      <c r="A72" t="s">
        <v>3610</v>
      </c>
      <c r="B72" s="29" t="s">
        <v>3609</v>
      </c>
      <c r="C72" s="26" t="s">
        <v>9</v>
      </c>
      <c r="D72" s="26" t="s">
        <v>2840</v>
      </c>
      <c r="E72" s="69">
        <v>0.27705223880597013</v>
      </c>
      <c r="F72" s="69">
        <v>0.69176439232409381</v>
      </c>
      <c r="G72" s="69">
        <v>0.46468550106609807</v>
      </c>
      <c r="H72" s="69">
        <v>0.40317987660180349</v>
      </c>
      <c r="I72" s="69">
        <v>0.63590853999999997</v>
      </c>
      <c r="J72" s="69">
        <v>0.48195121999999996</v>
      </c>
      <c r="K72" s="83">
        <v>28707</v>
      </c>
      <c r="L72" s="73">
        <f t="shared" si="2"/>
        <v>0</v>
      </c>
      <c r="M72" s="64" t="s">
        <v>3610</v>
      </c>
      <c r="N72" t="s">
        <v>2840</v>
      </c>
      <c r="O72" s="84">
        <v>28707</v>
      </c>
    </row>
    <row r="73" spans="1:15" ht="15" hidden="1" x14ac:dyDescent="0.2">
      <c r="A73" t="s">
        <v>3608</v>
      </c>
      <c r="B73" s="29" t="s">
        <v>3607</v>
      </c>
      <c r="C73" s="26" t="s">
        <v>9</v>
      </c>
      <c r="D73" s="26" t="s">
        <v>929</v>
      </c>
      <c r="E73" s="69">
        <v>0.42850975030582139</v>
      </c>
      <c r="F73" s="69">
        <v>0.78009642368856591</v>
      </c>
      <c r="G73" s="69">
        <v>0.28761603223717347</v>
      </c>
      <c r="H73" s="69">
        <v>0.27719535565325215</v>
      </c>
      <c r="I73" s="69">
        <v>0.32994515000000002</v>
      </c>
      <c r="J73" s="69">
        <v>0.47419392999999999</v>
      </c>
      <c r="K73" s="83">
        <v>57835</v>
      </c>
      <c r="L73" s="73">
        <f t="shared" si="2"/>
        <v>0</v>
      </c>
      <c r="M73" s="64" t="s">
        <v>3608</v>
      </c>
      <c r="N73" t="s">
        <v>929</v>
      </c>
      <c r="O73" s="84">
        <v>57835</v>
      </c>
    </row>
    <row r="74" spans="1:15" ht="15" hidden="1" x14ac:dyDescent="0.2">
      <c r="A74" t="s">
        <v>3606</v>
      </c>
      <c r="B74" s="29" t="s">
        <v>3605</v>
      </c>
      <c r="C74" s="26" t="s">
        <v>9</v>
      </c>
      <c r="D74" s="26" t="s">
        <v>924</v>
      </c>
      <c r="E74" s="69">
        <v>0.51539111540318683</v>
      </c>
      <c r="F74" s="69">
        <v>0.70243843553838725</v>
      </c>
      <c r="G74" s="69">
        <v>0.39962578464509901</v>
      </c>
      <c r="H74" s="69">
        <v>0.31685976635738666</v>
      </c>
      <c r="I74" s="69">
        <v>0.41932087000000001</v>
      </c>
      <c r="J74" s="69">
        <v>0.45897765000000001</v>
      </c>
      <c r="K74" s="83">
        <v>71436</v>
      </c>
      <c r="L74" s="73">
        <f t="shared" si="2"/>
        <v>0</v>
      </c>
      <c r="M74" s="64" t="s">
        <v>3606</v>
      </c>
      <c r="N74" t="s">
        <v>924</v>
      </c>
      <c r="O74" s="84">
        <v>71436</v>
      </c>
    </row>
    <row r="75" spans="1:15" ht="15" hidden="1" x14ac:dyDescent="0.2">
      <c r="A75" t="s">
        <v>3604</v>
      </c>
      <c r="B75" s="29" t="s">
        <v>3603</v>
      </c>
      <c r="C75" s="26" t="s">
        <v>9</v>
      </c>
      <c r="D75" s="26" t="s">
        <v>2814</v>
      </c>
      <c r="E75" s="69">
        <v>0.7008964143426295</v>
      </c>
      <c r="F75" s="69">
        <v>0.89621513944223108</v>
      </c>
      <c r="G75" s="69">
        <v>0.62221115537848604</v>
      </c>
      <c r="H75" s="69">
        <v>0.32677966101694916</v>
      </c>
      <c r="I75" s="69">
        <v>0.64157637999999995</v>
      </c>
      <c r="J75" s="69">
        <v>0.46028418999999998</v>
      </c>
      <c r="K75" s="83">
        <v>40379</v>
      </c>
      <c r="L75" s="73">
        <f t="shared" si="2"/>
        <v>0</v>
      </c>
      <c r="M75" s="64" t="s">
        <v>3604</v>
      </c>
      <c r="N75" t="s">
        <v>2814</v>
      </c>
      <c r="O75" s="84">
        <v>40379</v>
      </c>
    </row>
    <row r="76" spans="1:15" ht="15" hidden="1" x14ac:dyDescent="0.2">
      <c r="A76" t="s">
        <v>3602</v>
      </c>
      <c r="B76" s="29" t="s">
        <v>3601</v>
      </c>
      <c r="C76" s="26" t="s">
        <v>9</v>
      </c>
      <c r="D76" s="26" t="s">
        <v>919</v>
      </c>
      <c r="E76" s="69">
        <v>0.23186646433990896</v>
      </c>
      <c r="F76" s="69">
        <v>0.53869499241274654</v>
      </c>
      <c r="G76" s="69">
        <v>0.26024279210925644</v>
      </c>
      <c r="H76" s="69">
        <v>0.25298033282904692</v>
      </c>
      <c r="I76" s="69">
        <v>0.41923469000000002</v>
      </c>
      <c r="J76" s="69">
        <v>0.36049249999999999</v>
      </c>
      <c r="K76" s="83">
        <v>103141</v>
      </c>
      <c r="L76" s="73">
        <f t="shared" si="2"/>
        <v>0</v>
      </c>
      <c r="M76" s="64" t="s">
        <v>3602</v>
      </c>
      <c r="N76" t="s">
        <v>919</v>
      </c>
      <c r="O76" s="84">
        <v>103141</v>
      </c>
    </row>
    <row r="77" spans="1:15" ht="15" hidden="1" x14ac:dyDescent="0.2">
      <c r="A77" t="s">
        <v>3600</v>
      </c>
      <c r="B77" s="29" t="s">
        <v>3599</v>
      </c>
      <c r="C77" s="26" t="s">
        <v>9</v>
      </c>
      <c r="D77" s="26" t="s">
        <v>2790</v>
      </c>
      <c r="E77" s="69">
        <v>0.64250614250614246</v>
      </c>
      <c r="F77" s="69">
        <v>0.89184070434070439</v>
      </c>
      <c r="G77" s="69">
        <v>0.81142506142506143</v>
      </c>
      <c r="H77" s="69">
        <v>0.40130796670630203</v>
      </c>
      <c r="I77" s="69">
        <v>0.49838410999999999</v>
      </c>
      <c r="J77" s="69">
        <v>0.51447949000000004</v>
      </c>
      <c r="K77" s="83">
        <v>81419</v>
      </c>
      <c r="L77" s="73">
        <f t="shared" si="2"/>
        <v>0</v>
      </c>
      <c r="M77" s="64" t="s">
        <v>3600</v>
      </c>
      <c r="N77" t="s">
        <v>2790</v>
      </c>
      <c r="O77" s="84">
        <v>81419</v>
      </c>
    </row>
    <row r="78" spans="1:15" ht="15" hidden="1" x14ac:dyDescent="0.2">
      <c r="A78" t="s">
        <v>3598</v>
      </c>
      <c r="B78" s="29" t="s">
        <v>3597</v>
      </c>
      <c r="C78" s="26" t="s">
        <v>9</v>
      </c>
      <c r="D78" s="26" t="s">
        <v>2062</v>
      </c>
      <c r="E78" s="69">
        <v>0.57384468794664123</v>
      </c>
      <c r="F78" s="69">
        <v>0.7001548356360171</v>
      </c>
      <c r="G78" s="69">
        <v>0.62237970462124825</v>
      </c>
      <c r="H78" s="69">
        <v>0.22932539482314951</v>
      </c>
      <c r="I78" s="69">
        <v>0.47064596999999997</v>
      </c>
      <c r="J78" s="69">
        <v>0.42140696</v>
      </c>
      <c r="K78" s="83">
        <v>67803</v>
      </c>
      <c r="L78" s="73">
        <f t="shared" si="2"/>
        <v>0</v>
      </c>
      <c r="M78" s="64" t="s">
        <v>3598</v>
      </c>
      <c r="N78" t="s">
        <v>2062</v>
      </c>
      <c r="O78" s="84">
        <v>67803</v>
      </c>
    </row>
    <row r="79" spans="1:15" ht="15" hidden="1" x14ac:dyDescent="0.2">
      <c r="A79" t="s">
        <v>3596</v>
      </c>
      <c r="B79" s="29" t="s">
        <v>3595</v>
      </c>
      <c r="C79" s="26" t="s">
        <v>9</v>
      </c>
      <c r="D79" s="26" t="s">
        <v>916</v>
      </c>
      <c r="E79" s="69">
        <v>0.70921635166415709</v>
      </c>
      <c r="F79" s="69">
        <v>0.73937568824864597</v>
      </c>
      <c r="G79" s="69">
        <v>0.53082230262714336</v>
      </c>
      <c r="H79" s="69">
        <v>0.19938111399480934</v>
      </c>
      <c r="I79" s="69">
        <v>0.31936548999999997</v>
      </c>
      <c r="J79" s="69">
        <v>0.40254508999999999</v>
      </c>
      <c r="K79" s="83">
        <v>179095</v>
      </c>
      <c r="L79" s="73">
        <f t="shared" si="2"/>
        <v>0</v>
      </c>
      <c r="M79" s="64" t="s">
        <v>3596</v>
      </c>
      <c r="N79" t="s">
        <v>916</v>
      </c>
      <c r="O79" s="84">
        <v>179095</v>
      </c>
    </row>
    <row r="80" spans="1:15" ht="15" hidden="1" x14ac:dyDescent="0.2">
      <c r="A80" t="s">
        <v>3594</v>
      </c>
      <c r="B80" s="29" t="s">
        <v>3593</v>
      </c>
      <c r="C80" s="26" t="s">
        <v>9</v>
      </c>
      <c r="D80" s="26" t="s">
        <v>2762</v>
      </c>
      <c r="E80" s="69">
        <v>0.37715850899130643</v>
      </c>
      <c r="F80" s="69">
        <v>0.8605454328926998</v>
      </c>
      <c r="G80" s="69">
        <v>0.6253423841848279</v>
      </c>
      <c r="H80" s="69">
        <v>0.41834998936848822</v>
      </c>
      <c r="I80" s="69">
        <v>0.60453241999999996</v>
      </c>
      <c r="J80" s="69">
        <v>0.54255306999999997</v>
      </c>
      <c r="K80" s="83">
        <v>32178</v>
      </c>
      <c r="L80" s="73">
        <f t="shared" si="2"/>
        <v>0</v>
      </c>
      <c r="M80" s="64" t="s">
        <v>3594</v>
      </c>
      <c r="N80" t="s">
        <v>2762</v>
      </c>
      <c r="O80" s="84">
        <v>32178</v>
      </c>
    </row>
    <row r="81" spans="1:15" ht="15" hidden="1" x14ac:dyDescent="0.2">
      <c r="A81" t="s">
        <v>3592</v>
      </c>
      <c r="B81" s="29" t="s">
        <v>3591</v>
      </c>
      <c r="C81" s="26" t="s">
        <v>9</v>
      </c>
      <c r="D81" s="26" t="s">
        <v>1613</v>
      </c>
      <c r="E81" s="69">
        <v>0.50394183601962161</v>
      </c>
      <c r="F81" s="69">
        <v>0.81648563419761733</v>
      </c>
      <c r="G81" s="69">
        <v>0.53845480028030834</v>
      </c>
      <c r="H81" s="69">
        <v>0.48083275716370899</v>
      </c>
      <c r="I81" s="69">
        <v>0.59347618000000002</v>
      </c>
      <c r="J81" s="69">
        <v>0.56471225000000003</v>
      </c>
      <c r="K81" s="83">
        <v>49774</v>
      </c>
      <c r="L81" s="73">
        <f t="shared" si="2"/>
        <v>0</v>
      </c>
      <c r="M81" s="64" t="s">
        <v>3592</v>
      </c>
      <c r="N81" t="s">
        <v>1613</v>
      </c>
      <c r="O81" s="84">
        <v>49774</v>
      </c>
    </row>
    <row r="82" spans="1:15" ht="15" hidden="1" x14ac:dyDescent="0.2">
      <c r="A82" t="s">
        <v>3590</v>
      </c>
      <c r="B82" s="29" t="s">
        <v>3589</v>
      </c>
      <c r="C82" s="26" t="s">
        <v>9</v>
      </c>
      <c r="D82" s="26" t="s">
        <v>909</v>
      </c>
      <c r="E82" s="69">
        <v>0.39601182423969139</v>
      </c>
      <c r="F82" s="69">
        <v>0.73776241294654044</v>
      </c>
      <c r="G82" s="69">
        <v>0.43268700836715268</v>
      </c>
      <c r="H82" s="69">
        <v>0.36114753446974213</v>
      </c>
      <c r="I82" s="69">
        <v>0.56784394999999999</v>
      </c>
      <c r="J82" s="69">
        <v>0.51122097</v>
      </c>
      <c r="K82" s="83">
        <v>88488</v>
      </c>
      <c r="L82" s="73">
        <f t="shared" si="2"/>
        <v>0</v>
      </c>
      <c r="M82" s="64" t="s">
        <v>3590</v>
      </c>
      <c r="N82" t="s">
        <v>909</v>
      </c>
      <c r="O82" s="84">
        <v>88488</v>
      </c>
    </row>
    <row r="83" spans="1:15" ht="15" hidden="1" x14ac:dyDescent="0.2">
      <c r="A83" t="s">
        <v>3588</v>
      </c>
      <c r="B83" s="29" t="s">
        <v>3587</v>
      </c>
      <c r="C83" s="26" t="s">
        <v>9</v>
      </c>
      <c r="D83" s="26" t="s">
        <v>896</v>
      </c>
      <c r="E83" s="69">
        <v>0.33392057549732068</v>
      </c>
      <c r="F83" s="69">
        <v>0.62012772517066728</v>
      </c>
      <c r="G83" s="69">
        <v>0.16391396902297584</v>
      </c>
      <c r="H83" s="69">
        <v>0.18599946766036732</v>
      </c>
      <c r="I83" s="69">
        <v>0.28214876</v>
      </c>
      <c r="J83" s="69">
        <v>0.41134152999999996</v>
      </c>
      <c r="K83" s="83">
        <v>61992</v>
      </c>
      <c r="L83" s="73">
        <f t="shared" si="2"/>
        <v>0</v>
      </c>
      <c r="M83" s="64" t="s">
        <v>3588</v>
      </c>
      <c r="N83" t="s">
        <v>896</v>
      </c>
      <c r="O83" s="84">
        <v>61992</v>
      </c>
    </row>
    <row r="84" spans="1:15" ht="15" hidden="1" x14ac:dyDescent="0.2">
      <c r="A84" t="s">
        <v>3586</v>
      </c>
      <c r="B84" s="29" t="s">
        <v>3585</v>
      </c>
      <c r="C84" s="26" t="s">
        <v>11</v>
      </c>
      <c r="D84" s="26" t="s">
        <v>11</v>
      </c>
      <c r="E84" s="69">
        <v>0.5880717567528021</v>
      </c>
      <c r="F84" s="69">
        <v>0.74343741769336569</v>
      </c>
      <c r="G84" s="69">
        <v>0.35547686634865822</v>
      </c>
      <c r="H84" s="69">
        <v>0.25739767548354742</v>
      </c>
      <c r="I84" s="69">
        <v>0.54014461000000002</v>
      </c>
      <c r="J84" s="69">
        <v>0.62137355000000005</v>
      </c>
      <c r="K84" s="83">
        <v>150443</v>
      </c>
      <c r="L84" s="73">
        <f t="shared" si="2"/>
        <v>0</v>
      </c>
      <c r="M84" s="64" t="s">
        <v>3586</v>
      </c>
      <c r="N84" t="s">
        <v>11</v>
      </c>
      <c r="O84" s="84">
        <v>150443</v>
      </c>
    </row>
    <row r="85" spans="1:15" ht="15" hidden="1" x14ac:dyDescent="0.2">
      <c r="A85" t="s">
        <v>3584</v>
      </c>
      <c r="B85" s="29" t="s">
        <v>3583</v>
      </c>
      <c r="C85" s="26" t="s">
        <v>11</v>
      </c>
      <c r="D85" s="26" t="s">
        <v>695</v>
      </c>
      <c r="E85" s="69">
        <v>0.72928324007460699</v>
      </c>
      <c r="F85" s="69">
        <v>0.8752331468158806</v>
      </c>
      <c r="G85" s="69">
        <v>0.48554489741540102</v>
      </c>
      <c r="H85" s="69">
        <v>0.32834443874935926</v>
      </c>
      <c r="I85" s="69">
        <v>0.55162966000000002</v>
      </c>
      <c r="J85" s="69">
        <v>0.63392833000000004</v>
      </c>
      <c r="K85" s="83">
        <v>69749</v>
      </c>
      <c r="L85" s="73">
        <f t="shared" si="2"/>
        <v>0</v>
      </c>
      <c r="M85" s="64" t="s">
        <v>3584</v>
      </c>
      <c r="N85" t="s">
        <v>695</v>
      </c>
      <c r="O85" s="84">
        <v>69749</v>
      </c>
    </row>
    <row r="86" spans="1:15" ht="15" hidden="1" x14ac:dyDescent="0.2">
      <c r="A86" t="s">
        <v>3582</v>
      </c>
      <c r="B86" s="29" t="s">
        <v>3581</v>
      </c>
      <c r="C86" s="26" t="s">
        <v>11</v>
      </c>
      <c r="D86" s="26" t="s">
        <v>883</v>
      </c>
      <c r="E86" s="69">
        <v>0.66251008582116921</v>
      </c>
      <c r="F86" s="69">
        <v>0.8658402405926795</v>
      </c>
      <c r="G86" s="69">
        <v>0.44560991711288783</v>
      </c>
      <c r="H86" s="69">
        <v>0.36955091789750644</v>
      </c>
      <c r="I86" s="69">
        <v>0.58420090999999996</v>
      </c>
      <c r="J86" s="69">
        <v>0.70125917000000004</v>
      </c>
      <c r="K86" s="83">
        <v>59164</v>
      </c>
      <c r="L86" s="73">
        <f t="shared" si="2"/>
        <v>0</v>
      </c>
      <c r="M86" s="64" t="s">
        <v>3582</v>
      </c>
      <c r="N86" t="s">
        <v>883</v>
      </c>
      <c r="O86" s="84">
        <v>59164</v>
      </c>
    </row>
    <row r="87" spans="1:15" s="28" customFormat="1" ht="15" hidden="1" x14ac:dyDescent="0.2">
      <c r="A87" t="s">
        <v>3580</v>
      </c>
      <c r="B87" s="29" t="s">
        <v>3579</v>
      </c>
      <c r="C87" s="26" t="s">
        <v>11</v>
      </c>
      <c r="D87" s="26" t="s">
        <v>880</v>
      </c>
      <c r="E87" s="69">
        <v>0.83980823276574645</v>
      </c>
      <c r="F87" s="69">
        <v>0.92064804099851216</v>
      </c>
      <c r="G87" s="69">
        <v>0.62489667713671682</v>
      </c>
      <c r="H87" s="69">
        <v>0.21142102657204159</v>
      </c>
      <c r="I87" s="69">
        <v>0.49199296999999992</v>
      </c>
      <c r="J87" s="69">
        <v>0.52848896000000001</v>
      </c>
      <c r="K87" s="83">
        <v>19698</v>
      </c>
      <c r="L87" s="73">
        <f t="shared" si="2"/>
        <v>0</v>
      </c>
      <c r="M87" s="64" t="s">
        <v>3580</v>
      </c>
      <c r="N87" s="28" t="s">
        <v>880</v>
      </c>
      <c r="O87" s="84">
        <v>19698</v>
      </c>
    </row>
    <row r="88" spans="1:15" ht="15" hidden="1" x14ac:dyDescent="0.2">
      <c r="A88" t="s">
        <v>3578</v>
      </c>
      <c r="B88" s="30" t="s">
        <v>3577</v>
      </c>
      <c r="C88" s="26" t="s">
        <v>11</v>
      </c>
      <c r="D88" s="26" t="s">
        <v>877</v>
      </c>
      <c r="E88" s="69">
        <v>0.78804980739944464</v>
      </c>
      <c r="F88" s="69">
        <v>0.91328495924034758</v>
      </c>
      <c r="G88" s="69">
        <v>0.4610767714772015</v>
      </c>
      <c r="H88" s="69">
        <v>0.36903092479149752</v>
      </c>
      <c r="I88" s="69">
        <v>0.57710753000000004</v>
      </c>
      <c r="J88" s="69">
        <v>0.69846125999999997</v>
      </c>
      <c r="K88" s="83">
        <v>45507</v>
      </c>
      <c r="L88" s="73">
        <f t="shared" si="2"/>
        <v>0</v>
      </c>
      <c r="M88" s="64" t="s">
        <v>3578</v>
      </c>
      <c r="N88" t="s">
        <v>877</v>
      </c>
      <c r="O88" s="84">
        <v>45507</v>
      </c>
    </row>
    <row r="89" spans="1:15" ht="15" hidden="1" x14ac:dyDescent="0.2">
      <c r="A89" t="s">
        <v>3576</v>
      </c>
      <c r="B89" s="29" t="s">
        <v>3575</v>
      </c>
      <c r="C89" s="26" t="s">
        <v>11</v>
      </c>
      <c r="D89" s="26" t="s">
        <v>869</v>
      </c>
      <c r="E89" s="69">
        <v>0.66078202509483508</v>
      </c>
      <c r="F89" s="69">
        <v>0.92588269623577468</v>
      </c>
      <c r="G89" s="69">
        <v>0.60213014298220013</v>
      </c>
      <c r="H89" s="69">
        <v>0.22445925724391239</v>
      </c>
      <c r="I89" s="69">
        <v>0.54064380000000001</v>
      </c>
      <c r="J89" s="69">
        <v>0.55833544999999996</v>
      </c>
      <c r="K89" s="83">
        <v>23560</v>
      </c>
      <c r="L89" s="73">
        <f t="shared" si="2"/>
        <v>0</v>
      </c>
      <c r="M89" s="64" t="s">
        <v>3576</v>
      </c>
      <c r="N89" t="s">
        <v>869</v>
      </c>
      <c r="O89" s="84">
        <v>23560</v>
      </c>
    </row>
    <row r="90" spans="1:15" ht="15" hidden="1" x14ac:dyDescent="0.2">
      <c r="A90" t="s">
        <v>3574</v>
      </c>
      <c r="B90" s="29" t="s">
        <v>3573</v>
      </c>
      <c r="C90" s="26" t="s">
        <v>11</v>
      </c>
      <c r="D90" s="26" t="s">
        <v>1984</v>
      </c>
      <c r="E90" s="69">
        <v>0.78095238095238095</v>
      </c>
      <c r="F90" s="69">
        <v>0.89913244650086754</v>
      </c>
      <c r="G90" s="69">
        <v>0.41538461538461541</v>
      </c>
      <c r="H90" s="69">
        <v>0.31114390680440857</v>
      </c>
      <c r="I90" s="69">
        <v>0.55101323999999996</v>
      </c>
      <c r="J90" s="69">
        <v>0.60810929999999996</v>
      </c>
      <c r="K90" s="83">
        <v>107572</v>
      </c>
      <c r="L90" s="73">
        <f t="shared" si="2"/>
        <v>0</v>
      </c>
      <c r="M90" s="64" t="s">
        <v>3574</v>
      </c>
      <c r="N90" t="s">
        <v>1984</v>
      </c>
      <c r="O90" s="84">
        <v>107572</v>
      </c>
    </row>
    <row r="91" spans="1:15" s="76" customFormat="1" ht="15" x14ac:dyDescent="0.2">
      <c r="A91" s="76" t="s">
        <v>3572</v>
      </c>
      <c r="B91" s="77" t="s">
        <v>3571</v>
      </c>
      <c r="C91" s="78" t="s">
        <v>29</v>
      </c>
      <c r="D91" s="78" t="s">
        <v>29</v>
      </c>
      <c r="E91" s="79">
        <v>0.44911675865450001</v>
      </c>
      <c r="F91" s="79">
        <v>0.49213227270570747</v>
      </c>
      <c r="G91" s="79">
        <v>0.386538674426328</v>
      </c>
      <c r="H91" s="79">
        <v>0.21690000000000001</v>
      </c>
      <c r="I91" s="79">
        <v>0.44626331000000002</v>
      </c>
      <c r="J91" s="79">
        <v>0.3963933</v>
      </c>
      <c r="K91" s="84">
        <v>295009</v>
      </c>
      <c r="L91" s="80">
        <f t="shared" si="2"/>
        <v>1857</v>
      </c>
      <c r="M91" s="81" t="s">
        <v>3572</v>
      </c>
      <c r="N91" s="76" t="s">
        <v>29</v>
      </c>
      <c r="O91" s="84">
        <v>293152</v>
      </c>
    </row>
    <row r="92" spans="1:15" ht="15" hidden="1" x14ac:dyDescent="0.2">
      <c r="A92" t="s">
        <v>3570</v>
      </c>
      <c r="B92" s="29" t="s">
        <v>3569</v>
      </c>
      <c r="C92" s="26" t="s">
        <v>29</v>
      </c>
      <c r="D92" s="26" t="s">
        <v>1978</v>
      </c>
      <c r="E92" s="69">
        <v>0.92706391229771046</v>
      </c>
      <c r="F92" s="69">
        <v>0.86359907524796775</v>
      </c>
      <c r="G92" s="69">
        <v>0.53441718248937276</v>
      </c>
      <c r="H92" s="69">
        <v>0.31320409447017783</v>
      </c>
      <c r="I92" s="69">
        <v>0.44291240999999998</v>
      </c>
      <c r="J92" s="69">
        <v>0.51129175000000004</v>
      </c>
      <c r="K92" s="83">
        <v>58339</v>
      </c>
      <c r="L92" s="73">
        <f t="shared" si="2"/>
        <v>0</v>
      </c>
      <c r="M92" s="64" t="s">
        <v>3570</v>
      </c>
      <c r="N92" t="s">
        <v>1978</v>
      </c>
      <c r="O92" s="84">
        <v>58339</v>
      </c>
    </row>
    <row r="93" spans="1:15" ht="15" hidden="1" x14ac:dyDescent="0.2">
      <c r="A93" t="s">
        <v>3568</v>
      </c>
      <c r="B93" s="29" t="s">
        <v>3567</v>
      </c>
      <c r="C93" s="26" t="s">
        <v>29</v>
      </c>
      <c r="D93" s="26" t="s">
        <v>862</v>
      </c>
      <c r="E93" s="69">
        <v>0.640702344260764</v>
      </c>
      <c r="F93" s="69">
        <v>0.8112449799196787</v>
      </c>
      <c r="G93" s="69">
        <v>0.71000280190529563</v>
      </c>
      <c r="H93" s="69">
        <v>0.24339556181754138</v>
      </c>
      <c r="I93" s="69">
        <v>0.44239300999999998</v>
      </c>
      <c r="J93" s="69">
        <v>0.59087685999999995</v>
      </c>
      <c r="K93" s="83">
        <v>51090</v>
      </c>
      <c r="L93" s="73">
        <f t="shared" si="2"/>
        <v>0</v>
      </c>
      <c r="M93" s="64" t="s">
        <v>3568</v>
      </c>
      <c r="N93" t="s">
        <v>862</v>
      </c>
      <c r="O93" s="84">
        <v>51090</v>
      </c>
    </row>
    <row r="94" spans="1:15" ht="15" hidden="1" x14ac:dyDescent="0.2">
      <c r="A94" t="s">
        <v>3566</v>
      </c>
      <c r="B94" s="29" t="s">
        <v>3565</v>
      </c>
      <c r="C94" s="26" t="s">
        <v>29</v>
      </c>
      <c r="D94" s="26" t="s">
        <v>2615</v>
      </c>
      <c r="E94" s="69">
        <v>0.58102678571428568</v>
      </c>
      <c r="F94" s="69">
        <v>0.85982142857142863</v>
      </c>
      <c r="G94" s="69">
        <v>0.54508928571428572</v>
      </c>
      <c r="H94" s="69">
        <v>0.3622888659083075</v>
      </c>
      <c r="I94" s="69">
        <v>0.43694485999999999</v>
      </c>
      <c r="J94" s="69">
        <v>0.59589046000000001</v>
      </c>
      <c r="K94" s="83">
        <v>22078</v>
      </c>
      <c r="L94" s="73">
        <f t="shared" si="2"/>
        <v>0</v>
      </c>
      <c r="M94" s="64" t="s">
        <v>3566</v>
      </c>
      <c r="N94" t="s">
        <v>2615</v>
      </c>
      <c r="O94" s="84">
        <v>22078</v>
      </c>
    </row>
    <row r="95" spans="1:15" s="28" customFormat="1" ht="15" hidden="1" x14ac:dyDescent="0.2">
      <c r="A95" t="s">
        <v>3564</v>
      </c>
      <c r="B95" s="29" t="s">
        <v>3563</v>
      </c>
      <c r="C95" s="26" t="s">
        <v>29</v>
      </c>
      <c r="D95" s="26" t="s">
        <v>859</v>
      </c>
      <c r="E95" s="69">
        <v>0.70042461499461306</v>
      </c>
      <c r="F95" s="69">
        <v>0.84770898029025921</v>
      </c>
      <c r="G95" s="69">
        <v>0.70346663286646804</v>
      </c>
      <c r="H95" s="69">
        <v>0.23800766283524905</v>
      </c>
      <c r="I95" s="69">
        <v>0.43695276999999999</v>
      </c>
      <c r="J95" s="69">
        <v>0.53888305999999997</v>
      </c>
      <c r="K95" s="83">
        <v>72270</v>
      </c>
      <c r="L95" s="73">
        <f t="shared" si="2"/>
        <v>0</v>
      </c>
      <c r="M95" s="64" t="s">
        <v>3564</v>
      </c>
      <c r="N95" s="28" t="s">
        <v>859</v>
      </c>
      <c r="O95" s="84">
        <v>72270</v>
      </c>
    </row>
    <row r="96" spans="1:15" ht="15" hidden="1" x14ac:dyDescent="0.2">
      <c r="A96" t="s">
        <v>3562</v>
      </c>
      <c r="B96" s="29" t="s">
        <v>3561</v>
      </c>
      <c r="C96" s="26" t="s">
        <v>29</v>
      </c>
      <c r="D96" s="26" t="s">
        <v>1757</v>
      </c>
      <c r="E96" s="69">
        <v>0.60451527224435586</v>
      </c>
      <c r="F96" s="69">
        <v>0.67274236387782205</v>
      </c>
      <c r="G96" s="69">
        <v>0.42901726427622844</v>
      </c>
      <c r="H96" s="69">
        <v>0.14665690580771107</v>
      </c>
      <c r="I96" s="69">
        <v>0.44570173000000002</v>
      </c>
      <c r="J96" s="69">
        <v>0.27771214999999999</v>
      </c>
      <c r="K96" s="83">
        <v>127426</v>
      </c>
      <c r="L96" s="73">
        <f t="shared" si="2"/>
        <v>0</v>
      </c>
      <c r="M96" s="64" t="s">
        <v>3562</v>
      </c>
      <c r="N96" t="s">
        <v>1757</v>
      </c>
      <c r="O96" s="84">
        <v>127426</v>
      </c>
    </row>
    <row r="97" spans="1:15" ht="15" hidden="1" x14ac:dyDescent="0.2">
      <c r="A97" t="s">
        <v>3560</v>
      </c>
      <c r="B97" s="29" t="s">
        <v>3559</v>
      </c>
      <c r="C97" s="26" t="s">
        <v>29</v>
      </c>
      <c r="D97" s="26" t="s">
        <v>1965</v>
      </c>
      <c r="E97" s="69">
        <v>0.9894213816316717</v>
      </c>
      <c r="F97" s="69">
        <v>0.92498797884276329</v>
      </c>
      <c r="G97" s="69">
        <v>0.80044878987017154</v>
      </c>
      <c r="H97" s="69">
        <v>0.35334842231393954</v>
      </c>
      <c r="I97" s="69">
        <v>0.44173589000000002</v>
      </c>
      <c r="J97" s="69">
        <v>0.53417932000000001</v>
      </c>
      <c r="K97" s="83">
        <v>29567</v>
      </c>
      <c r="L97" s="73">
        <f t="shared" si="2"/>
        <v>0</v>
      </c>
      <c r="M97" s="64" t="s">
        <v>3560</v>
      </c>
      <c r="N97" t="s">
        <v>1965</v>
      </c>
      <c r="O97" s="84">
        <v>29567</v>
      </c>
    </row>
    <row r="98" spans="1:15" s="76" customFormat="1" ht="15" x14ac:dyDescent="0.2">
      <c r="A98" s="76" t="s">
        <v>3558</v>
      </c>
      <c r="B98" s="77" t="s">
        <v>3557</v>
      </c>
      <c r="C98" s="78" t="s">
        <v>29</v>
      </c>
      <c r="D98" s="78" t="s">
        <v>2590</v>
      </c>
      <c r="E98" s="79">
        <v>0.83720757519494982</v>
      </c>
      <c r="F98" s="79">
        <v>0.88637207575194954</v>
      </c>
      <c r="G98" s="79">
        <v>0.81544745636836247</v>
      </c>
      <c r="H98" s="79">
        <v>0.43461299259343023</v>
      </c>
      <c r="I98" s="79">
        <v>0.43955331000000003</v>
      </c>
      <c r="J98" s="79">
        <v>0.64753523999999996</v>
      </c>
      <c r="K98" s="84">
        <v>66820</v>
      </c>
      <c r="L98" s="80">
        <f t="shared" si="2"/>
        <v>-1857</v>
      </c>
      <c r="M98" s="81" t="s">
        <v>3558</v>
      </c>
      <c r="N98" s="76" t="s">
        <v>2590</v>
      </c>
      <c r="O98" s="84">
        <v>68677</v>
      </c>
    </row>
    <row r="99" spans="1:15" ht="15" hidden="1" x14ac:dyDescent="0.2">
      <c r="A99" t="s">
        <v>3556</v>
      </c>
      <c r="B99" s="29" t="s">
        <v>3555</v>
      </c>
      <c r="C99" s="26" t="s">
        <v>29</v>
      </c>
      <c r="D99" s="26" t="s">
        <v>1956</v>
      </c>
      <c r="E99" s="69">
        <v>0.97089111629822877</v>
      </c>
      <c r="F99" s="69">
        <v>0.98929012769463132</v>
      </c>
      <c r="G99" s="69">
        <v>0.88576136207606759</v>
      </c>
      <c r="H99" s="69">
        <v>0.15386506083323093</v>
      </c>
      <c r="I99" s="69">
        <v>0.43800285999999999</v>
      </c>
      <c r="J99" s="69">
        <v>0.27839458</v>
      </c>
      <c r="K99" s="83">
        <v>32431</v>
      </c>
      <c r="L99" s="73">
        <f t="shared" si="2"/>
        <v>0</v>
      </c>
      <c r="M99" s="64" t="s">
        <v>3556</v>
      </c>
      <c r="N99" t="s">
        <v>1956</v>
      </c>
      <c r="O99">
        <v>32431</v>
      </c>
    </row>
    <row r="100" spans="1:15" ht="15" hidden="1" x14ac:dyDescent="0.2">
      <c r="A100" t="s">
        <v>3554</v>
      </c>
      <c r="B100" s="29" t="s">
        <v>3553</v>
      </c>
      <c r="C100" s="26" t="s">
        <v>29</v>
      </c>
      <c r="D100" s="26" t="s">
        <v>1949</v>
      </c>
      <c r="E100" s="69">
        <v>0.76282537275713924</v>
      </c>
      <c r="F100" s="69">
        <v>0.86707101339398529</v>
      </c>
      <c r="G100" s="69">
        <v>0.7764720748041446</v>
      </c>
      <c r="H100" s="69">
        <v>0.13372093023255813</v>
      </c>
      <c r="I100" s="69">
        <v>0.44119533999999999</v>
      </c>
      <c r="J100" s="69">
        <v>0.50395529999999999</v>
      </c>
      <c r="K100" s="83">
        <v>37922</v>
      </c>
      <c r="L100" s="73">
        <f t="shared" ref="L100:L131" si="3">+K100-O100</f>
        <v>0</v>
      </c>
      <c r="M100" s="64" t="s">
        <v>3554</v>
      </c>
      <c r="N100" t="s">
        <v>1949</v>
      </c>
      <c r="O100">
        <v>37922</v>
      </c>
    </row>
    <row r="101" spans="1:15" ht="15" hidden="1" x14ac:dyDescent="0.2">
      <c r="A101" t="s">
        <v>3552</v>
      </c>
      <c r="B101" s="29" t="s">
        <v>3551</v>
      </c>
      <c r="C101" s="26" t="s">
        <v>29</v>
      </c>
      <c r="D101" s="26" t="s">
        <v>1944</v>
      </c>
      <c r="E101" s="69">
        <v>0.85561106372608753</v>
      </c>
      <c r="F101" s="69">
        <v>0.92871938589009384</v>
      </c>
      <c r="G101" s="69">
        <v>0.77275496527354692</v>
      </c>
      <c r="H101" s="69">
        <v>0.292459550218785</v>
      </c>
      <c r="I101" s="69">
        <v>0.43819129000000001</v>
      </c>
      <c r="J101" s="69">
        <v>0.67544981000000004</v>
      </c>
      <c r="K101" s="83">
        <v>33980</v>
      </c>
      <c r="L101" s="73">
        <f t="shared" si="3"/>
        <v>0</v>
      </c>
      <c r="M101" s="64" t="s">
        <v>3552</v>
      </c>
      <c r="N101" t="s">
        <v>1944</v>
      </c>
      <c r="O101">
        <v>33980</v>
      </c>
    </row>
    <row r="102" spans="1:15" ht="15" hidden="1" x14ac:dyDescent="0.2">
      <c r="A102" t="s">
        <v>3550</v>
      </c>
      <c r="B102" s="29" t="s">
        <v>3549</v>
      </c>
      <c r="C102" s="26" t="s">
        <v>35</v>
      </c>
      <c r="D102" s="26" t="s">
        <v>35</v>
      </c>
      <c r="E102" s="69">
        <v>0.1951400116007849</v>
      </c>
      <c r="F102" s="69">
        <v>0.41216107813252045</v>
      </c>
      <c r="G102" s="69">
        <v>0.18539041577706747</v>
      </c>
      <c r="H102" s="69">
        <v>3.4931819123803207E-2</v>
      </c>
      <c r="I102" s="69">
        <v>0.1192409</v>
      </c>
      <c r="J102" s="69">
        <v>0.12083896</v>
      </c>
      <c r="K102" s="83">
        <v>339782</v>
      </c>
      <c r="L102" s="73">
        <f t="shared" si="3"/>
        <v>0</v>
      </c>
      <c r="M102" s="64" t="s">
        <v>3550</v>
      </c>
      <c r="N102" t="s">
        <v>35</v>
      </c>
      <c r="O102">
        <v>339782</v>
      </c>
    </row>
    <row r="103" spans="1:15" ht="15" hidden="1" x14ac:dyDescent="0.2">
      <c r="A103" t="s">
        <v>3548</v>
      </c>
      <c r="B103" s="29" t="s">
        <v>3547</v>
      </c>
      <c r="C103" s="26" t="s">
        <v>35</v>
      </c>
      <c r="D103" s="26" t="s">
        <v>824</v>
      </c>
      <c r="E103" s="69">
        <v>0.28326540643496428</v>
      </c>
      <c r="F103" s="69">
        <v>0.41335736375366089</v>
      </c>
      <c r="G103" s="69">
        <v>0.23153173449116268</v>
      </c>
      <c r="H103" s="69">
        <v>4.056830098691299E-2</v>
      </c>
      <c r="I103" s="69">
        <v>0.13960389000000001</v>
      </c>
      <c r="J103" s="69">
        <v>0.12823007</v>
      </c>
      <c r="K103" s="83">
        <v>204933</v>
      </c>
      <c r="L103" s="73">
        <f t="shared" si="3"/>
        <v>0</v>
      </c>
      <c r="M103" s="64" t="s">
        <v>3548</v>
      </c>
      <c r="N103" t="s">
        <v>824</v>
      </c>
      <c r="O103">
        <v>204933</v>
      </c>
    </row>
    <row r="104" spans="1:15" ht="15" hidden="1" x14ac:dyDescent="0.2">
      <c r="A104" t="s">
        <v>3546</v>
      </c>
      <c r="B104" s="29" t="s">
        <v>3545</v>
      </c>
      <c r="C104" s="26" t="s">
        <v>35</v>
      </c>
      <c r="D104" s="26" t="s">
        <v>815</v>
      </c>
      <c r="E104" s="69">
        <v>0.30808851583365127</v>
      </c>
      <c r="F104" s="69">
        <v>0.29619738013480862</v>
      </c>
      <c r="G104" s="69">
        <v>0.2029123744118021</v>
      </c>
      <c r="H104" s="69">
        <v>6.4100651449599685E-2</v>
      </c>
      <c r="I104" s="69">
        <v>8.8035105000000002E-2</v>
      </c>
      <c r="J104" s="69">
        <v>0.12743173999999999</v>
      </c>
      <c r="K104" s="83">
        <v>58766</v>
      </c>
      <c r="L104" s="73">
        <f t="shared" si="3"/>
        <v>0</v>
      </c>
      <c r="M104" s="64" t="s">
        <v>3546</v>
      </c>
      <c r="N104" t="s">
        <v>815</v>
      </c>
      <c r="O104">
        <v>58766</v>
      </c>
    </row>
    <row r="105" spans="1:15" ht="15" hidden="1" x14ac:dyDescent="0.2">
      <c r="A105" t="s">
        <v>3544</v>
      </c>
      <c r="B105" s="29" t="s">
        <v>3543</v>
      </c>
      <c r="C105" s="26" t="s">
        <v>35</v>
      </c>
      <c r="D105" s="26" t="s">
        <v>806</v>
      </c>
      <c r="E105" s="69">
        <v>0.21002252252252251</v>
      </c>
      <c r="F105" s="69">
        <v>0.54110360360360366</v>
      </c>
      <c r="G105" s="69">
        <v>0.27759009009009011</v>
      </c>
      <c r="H105" s="69">
        <v>8.465259454705365E-2</v>
      </c>
      <c r="I105" s="69">
        <v>0.10049524</v>
      </c>
      <c r="J105" s="69">
        <v>0.14883231</v>
      </c>
      <c r="K105" s="83">
        <v>12838</v>
      </c>
      <c r="L105" s="73">
        <f t="shared" si="3"/>
        <v>0</v>
      </c>
      <c r="M105" s="64" t="s">
        <v>3544</v>
      </c>
      <c r="N105" t="s">
        <v>806</v>
      </c>
      <c r="O105">
        <v>12838</v>
      </c>
    </row>
    <row r="106" spans="1:15" ht="15" hidden="1" x14ac:dyDescent="0.2">
      <c r="A106" t="s">
        <v>3542</v>
      </c>
      <c r="B106" s="29" t="s">
        <v>3541</v>
      </c>
      <c r="C106" s="26" t="s">
        <v>35</v>
      </c>
      <c r="D106" s="26" t="s">
        <v>795</v>
      </c>
      <c r="E106" s="69">
        <v>0.36798763172840288</v>
      </c>
      <c r="F106" s="69">
        <v>0.48422414337098507</v>
      </c>
      <c r="G106" s="69">
        <v>0.34082160661323913</v>
      </c>
      <c r="H106" s="69">
        <v>4.9482639687284433E-2</v>
      </c>
      <c r="I106" s="69">
        <v>0.116158</v>
      </c>
      <c r="J106" s="69">
        <v>0.11810020999999998</v>
      </c>
      <c r="K106" s="83">
        <v>131019</v>
      </c>
      <c r="L106" s="73">
        <f t="shared" si="3"/>
        <v>0</v>
      </c>
      <c r="M106" s="64" t="s">
        <v>3542</v>
      </c>
      <c r="N106" t="s">
        <v>795</v>
      </c>
      <c r="O106">
        <v>131019</v>
      </c>
    </row>
    <row r="107" spans="1:15" ht="15" hidden="1" x14ac:dyDescent="0.2">
      <c r="A107" t="s">
        <v>3540</v>
      </c>
      <c r="B107" s="29" t="s">
        <v>3539</v>
      </c>
      <c r="C107" s="26" t="s">
        <v>15</v>
      </c>
      <c r="D107" s="26" t="s">
        <v>757</v>
      </c>
      <c r="E107" s="69">
        <v>0.13434390288729992</v>
      </c>
      <c r="F107" s="69">
        <v>0.31572129985384084</v>
      </c>
      <c r="G107" s="69">
        <v>0.11958795368417367</v>
      </c>
      <c r="H107" s="69">
        <v>9.1323438857780825E-2</v>
      </c>
      <c r="I107" s="69">
        <v>0.31212456</v>
      </c>
      <c r="J107" s="69">
        <v>0.33123396999999999</v>
      </c>
      <c r="K107" s="83">
        <v>492568</v>
      </c>
      <c r="L107" s="73">
        <f t="shared" si="3"/>
        <v>0</v>
      </c>
      <c r="M107" s="64" t="s">
        <v>3540</v>
      </c>
      <c r="N107" t="s">
        <v>757</v>
      </c>
      <c r="O107">
        <v>492568</v>
      </c>
    </row>
    <row r="108" spans="1:15" ht="15" hidden="1" x14ac:dyDescent="0.2">
      <c r="A108" t="s">
        <v>3538</v>
      </c>
      <c r="B108" s="29" t="s">
        <v>3537</v>
      </c>
      <c r="C108" s="26" t="s">
        <v>15</v>
      </c>
      <c r="D108" s="26" t="s">
        <v>741</v>
      </c>
      <c r="E108" s="69">
        <v>0.47232021709633648</v>
      </c>
      <c r="F108" s="69">
        <v>0.75854816824966076</v>
      </c>
      <c r="G108" s="69">
        <v>0.25698778833107189</v>
      </c>
      <c r="H108" s="69">
        <v>0.15946377583119586</v>
      </c>
      <c r="I108" s="69">
        <v>0.40227942</v>
      </c>
      <c r="J108" s="69">
        <v>0.42999830999999999</v>
      </c>
      <c r="K108" s="83">
        <v>60521</v>
      </c>
      <c r="L108" s="73">
        <f t="shared" si="3"/>
        <v>0</v>
      </c>
      <c r="M108" s="64" t="s">
        <v>3538</v>
      </c>
      <c r="N108" t="s">
        <v>741</v>
      </c>
      <c r="O108">
        <v>60521</v>
      </c>
    </row>
    <row r="109" spans="1:15" ht="15" hidden="1" x14ac:dyDescent="0.2">
      <c r="A109" t="s">
        <v>3536</v>
      </c>
      <c r="B109" s="29" t="s">
        <v>3535</v>
      </c>
      <c r="C109" s="26" t="s">
        <v>15</v>
      </c>
      <c r="D109" s="26" t="s">
        <v>732</v>
      </c>
      <c r="E109" s="69">
        <v>0.55497942195456551</v>
      </c>
      <c r="F109" s="69">
        <v>0.61536494059106661</v>
      </c>
      <c r="G109" s="69">
        <v>0.42941846676122492</v>
      </c>
      <c r="H109" s="69">
        <v>0.11730930260377209</v>
      </c>
      <c r="I109" s="69">
        <v>0.26029970000000002</v>
      </c>
      <c r="J109" s="69">
        <v>0.26120537999999999</v>
      </c>
      <c r="K109" s="83">
        <v>185833</v>
      </c>
      <c r="L109" s="73">
        <f t="shared" si="3"/>
        <v>0</v>
      </c>
      <c r="M109" s="64" t="s">
        <v>3536</v>
      </c>
      <c r="N109" t="s">
        <v>732</v>
      </c>
      <c r="O109">
        <v>185833</v>
      </c>
    </row>
    <row r="110" spans="1:15" ht="15" hidden="1" x14ac:dyDescent="0.2">
      <c r="A110" t="s">
        <v>3534</v>
      </c>
      <c r="B110" s="29" t="s">
        <v>3533</v>
      </c>
      <c r="C110" s="26" t="s">
        <v>15</v>
      </c>
      <c r="D110" s="26" t="s">
        <v>702</v>
      </c>
      <c r="E110" s="69">
        <v>0.48617473140667944</v>
      </c>
      <c r="F110" s="69">
        <v>0.69505288581660696</v>
      </c>
      <c r="G110" s="69">
        <v>0.16123927708836511</v>
      </c>
      <c r="H110" s="69">
        <v>0.12054529516670193</v>
      </c>
      <c r="I110" s="69">
        <v>0.28907720999999997</v>
      </c>
      <c r="J110" s="69">
        <v>0.37550934000000002</v>
      </c>
      <c r="K110" s="83">
        <v>91645</v>
      </c>
      <c r="L110" s="73">
        <f t="shared" si="3"/>
        <v>0</v>
      </c>
      <c r="M110" s="64" t="s">
        <v>3534</v>
      </c>
      <c r="N110" t="s">
        <v>702</v>
      </c>
      <c r="O110">
        <v>91645</v>
      </c>
    </row>
    <row r="111" spans="1:15" ht="15" hidden="1" x14ac:dyDescent="0.2">
      <c r="A111" t="s">
        <v>3532</v>
      </c>
      <c r="B111" s="29" t="s">
        <v>3531</v>
      </c>
      <c r="C111" s="26" t="s">
        <v>15</v>
      </c>
      <c r="D111" s="26" t="s">
        <v>15</v>
      </c>
      <c r="E111" s="69">
        <v>0.97366674042929857</v>
      </c>
      <c r="F111" s="69">
        <v>0.75647267094489934</v>
      </c>
      <c r="G111" s="69">
        <v>0.25757911042265991</v>
      </c>
      <c r="H111" s="69">
        <v>0.19972714870395636</v>
      </c>
      <c r="I111" s="69">
        <v>0.24092742</v>
      </c>
      <c r="J111" s="69">
        <v>0.35452032999999999</v>
      </c>
      <c r="K111" s="83">
        <v>29269</v>
      </c>
      <c r="L111" s="73">
        <f t="shared" si="3"/>
        <v>0</v>
      </c>
      <c r="M111" s="64" t="s">
        <v>3532</v>
      </c>
      <c r="N111" t="s">
        <v>15</v>
      </c>
      <c r="O111">
        <v>29269</v>
      </c>
    </row>
    <row r="112" spans="1:15" ht="15" hidden="1" x14ac:dyDescent="0.2">
      <c r="A112" t="s">
        <v>3530</v>
      </c>
      <c r="B112" s="29" t="s">
        <v>3529</v>
      </c>
      <c r="C112" s="26" t="s">
        <v>15</v>
      </c>
      <c r="D112" s="26" t="s">
        <v>698</v>
      </c>
      <c r="E112" s="69">
        <v>0.72592313311497048</v>
      </c>
      <c r="F112" s="69">
        <v>0.82208921460046658</v>
      </c>
      <c r="G112" s="69">
        <v>0.59792162499705448</v>
      </c>
      <c r="H112" s="69">
        <v>0.16582505910165485</v>
      </c>
      <c r="I112" s="69">
        <v>0.31657401000000002</v>
      </c>
      <c r="J112" s="69">
        <v>0.37689996000000003</v>
      </c>
      <c r="K112" s="83">
        <v>225889</v>
      </c>
      <c r="L112" s="73">
        <f t="shared" si="3"/>
        <v>0</v>
      </c>
      <c r="M112" s="64" t="s">
        <v>3530</v>
      </c>
      <c r="N112" t="s">
        <v>698</v>
      </c>
      <c r="O112">
        <v>225889</v>
      </c>
    </row>
    <row r="113" spans="1:15" ht="15" hidden="1" x14ac:dyDescent="0.2">
      <c r="A113" t="s">
        <v>3528</v>
      </c>
      <c r="B113" s="29" t="s">
        <v>3527</v>
      </c>
      <c r="C113" s="26" t="s">
        <v>15</v>
      </c>
      <c r="D113" s="26" t="s">
        <v>686</v>
      </c>
      <c r="E113" s="69">
        <v>0.39499391621762558</v>
      </c>
      <c r="F113" s="69">
        <v>0.51660003476447069</v>
      </c>
      <c r="G113" s="69">
        <v>0.1555014774900052</v>
      </c>
      <c r="H113" s="69">
        <v>0.12813535843269183</v>
      </c>
      <c r="I113" s="69">
        <v>0.32539058999999992</v>
      </c>
      <c r="J113" s="69">
        <v>0.32872614</v>
      </c>
      <c r="K113" s="83">
        <v>113924</v>
      </c>
      <c r="L113" s="73">
        <f t="shared" si="3"/>
        <v>0</v>
      </c>
      <c r="M113" s="64" t="s">
        <v>3528</v>
      </c>
      <c r="N113" t="s">
        <v>686</v>
      </c>
      <c r="O113">
        <v>113924</v>
      </c>
    </row>
    <row r="114" spans="1:15" ht="15" hidden="1" x14ac:dyDescent="0.2">
      <c r="A114" t="s">
        <v>3526</v>
      </c>
      <c r="B114" s="29" t="s">
        <v>3525</v>
      </c>
      <c r="C114" s="26" t="s">
        <v>15</v>
      </c>
      <c r="D114" s="26" t="s">
        <v>675</v>
      </c>
      <c r="E114" s="69">
        <v>0.28286059572048056</v>
      </c>
      <c r="F114" s="69">
        <v>0.30113030496907656</v>
      </c>
      <c r="G114" s="69">
        <v>0.13990189805928768</v>
      </c>
      <c r="H114" s="69">
        <v>5.8904711122263344E-2</v>
      </c>
      <c r="I114" s="69">
        <v>0.42441870999999998</v>
      </c>
      <c r="J114" s="69">
        <v>0.27036204000000003</v>
      </c>
      <c r="K114" s="83">
        <v>48401</v>
      </c>
      <c r="L114" s="73">
        <f t="shared" si="3"/>
        <v>0</v>
      </c>
      <c r="M114" s="64" t="s">
        <v>3526</v>
      </c>
      <c r="N114" t="s">
        <v>675</v>
      </c>
      <c r="O114">
        <v>48401</v>
      </c>
    </row>
    <row r="115" spans="1:15" ht="15" hidden="1" x14ac:dyDescent="0.2">
      <c r="A115" t="s">
        <v>3524</v>
      </c>
      <c r="B115" s="29" t="s">
        <v>3523</v>
      </c>
      <c r="C115" s="26" t="s">
        <v>15</v>
      </c>
      <c r="D115" s="26" t="s">
        <v>667</v>
      </c>
      <c r="E115" s="69">
        <v>0.44760130414531907</v>
      </c>
      <c r="F115" s="69">
        <v>0.81765253842571028</v>
      </c>
      <c r="G115" s="69">
        <v>0.26929048284427881</v>
      </c>
      <c r="H115" s="69">
        <v>0.13005534269902086</v>
      </c>
      <c r="I115" s="69">
        <v>0.37789407000000003</v>
      </c>
      <c r="J115" s="69">
        <v>0.43592585</v>
      </c>
      <c r="K115" s="83">
        <v>53794</v>
      </c>
      <c r="L115" s="73">
        <f t="shared" si="3"/>
        <v>0</v>
      </c>
      <c r="M115" s="64" t="s">
        <v>3524</v>
      </c>
      <c r="N115" t="s">
        <v>667</v>
      </c>
      <c r="O115">
        <v>53794</v>
      </c>
    </row>
    <row r="116" spans="1:15" ht="15" hidden="1" x14ac:dyDescent="0.2">
      <c r="A116" t="s">
        <v>3522</v>
      </c>
      <c r="B116" s="29" t="s">
        <v>3521</v>
      </c>
      <c r="C116" s="26" t="s">
        <v>21</v>
      </c>
      <c r="D116" s="26" t="s">
        <v>646</v>
      </c>
      <c r="E116" s="69">
        <v>0.15018693529961574</v>
      </c>
      <c r="F116" s="69">
        <v>0.22660712431197425</v>
      </c>
      <c r="G116" s="69">
        <v>9.3768823346141866E-2</v>
      </c>
      <c r="H116" s="69">
        <v>5.1246037677499162E-2</v>
      </c>
      <c r="I116" s="69">
        <v>0.10894048000000002</v>
      </c>
      <c r="J116" s="69">
        <v>0.10067255</v>
      </c>
      <c r="K116" s="83">
        <v>885453</v>
      </c>
      <c r="L116" s="73">
        <f t="shared" si="3"/>
        <v>0</v>
      </c>
      <c r="M116" s="64" t="s">
        <v>3522</v>
      </c>
      <c r="N116" t="s">
        <v>646</v>
      </c>
      <c r="O116">
        <v>885453</v>
      </c>
    </row>
    <row r="117" spans="1:15" ht="15" hidden="1" x14ac:dyDescent="0.2">
      <c r="A117" t="s">
        <v>3520</v>
      </c>
      <c r="B117" s="29" t="s">
        <v>3519</v>
      </c>
      <c r="C117" s="26" t="s">
        <v>21</v>
      </c>
      <c r="D117" s="26" t="s">
        <v>635</v>
      </c>
      <c r="E117" s="69">
        <v>0.51133333333333331</v>
      </c>
      <c r="F117" s="69">
        <v>0.34435087719298246</v>
      </c>
      <c r="G117" s="69">
        <v>0.19831578947368422</v>
      </c>
      <c r="H117" s="69">
        <v>8.0545639376817413E-2</v>
      </c>
      <c r="I117" s="69">
        <v>0.18310536999999999</v>
      </c>
      <c r="J117" s="69">
        <v>0.15106911000000001</v>
      </c>
      <c r="K117" s="83">
        <v>121134</v>
      </c>
      <c r="L117" s="73">
        <f t="shared" si="3"/>
        <v>0</v>
      </c>
      <c r="M117" s="64" t="s">
        <v>3520</v>
      </c>
      <c r="N117" t="s">
        <v>635</v>
      </c>
      <c r="O117">
        <v>121134</v>
      </c>
    </row>
    <row r="118" spans="1:15" ht="15" hidden="1" x14ac:dyDescent="0.2">
      <c r="A118" t="s">
        <v>3518</v>
      </c>
      <c r="B118" s="29" t="s">
        <v>3517</v>
      </c>
      <c r="C118" s="26" t="s">
        <v>21</v>
      </c>
      <c r="D118" s="26" t="s">
        <v>632</v>
      </c>
      <c r="E118" s="69">
        <v>0.93348982785602508</v>
      </c>
      <c r="F118" s="69">
        <v>0.86541471048513297</v>
      </c>
      <c r="G118" s="69">
        <v>0.54042775169535728</v>
      </c>
      <c r="H118" s="69">
        <v>0.18513717865629725</v>
      </c>
      <c r="I118" s="69">
        <v>0.64709950999999999</v>
      </c>
      <c r="J118" s="69">
        <v>0.73852298000000005</v>
      </c>
      <c r="K118" s="83">
        <v>17119</v>
      </c>
      <c r="L118" s="73">
        <f t="shared" si="3"/>
        <v>0</v>
      </c>
      <c r="M118" s="64" t="s">
        <v>3518</v>
      </c>
      <c r="N118" t="s">
        <v>632</v>
      </c>
      <c r="O118">
        <v>17119</v>
      </c>
    </row>
    <row r="119" spans="1:15" ht="15" hidden="1" x14ac:dyDescent="0.2">
      <c r="A119" t="s">
        <v>3516</v>
      </c>
      <c r="B119" s="29" t="s">
        <v>3515</v>
      </c>
      <c r="C119" s="26" t="s">
        <v>21</v>
      </c>
      <c r="D119" s="26" t="s">
        <v>627</v>
      </c>
      <c r="E119" s="69">
        <v>0.30910509885535903</v>
      </c>
      <c r="F119" s="69">
        <v>0.49625390218522375</v>
      </c>
      <c r="G119" s="69">
        <v>0.27362122788761706</v>
      </c>
      <c r="H119" s="69">
        <v>0.10798383209107427</v>
      </c>
      <c r="I119" s="69">
        <v>0.18933333000000002</v>
      </c>
      <c r="J119" s="69">
        <v>0.18486622999999999</v>
      </c>
      <c r="K119" s="83">
        <v>82027</v>
      </c>
      <c r="L119" s="73">
        <f t="shared" si="3"/>
        <v>0</v>
      </c>
      <c r="M119" s="64" t="s">
        <v>3516</v>
      </c>
      <c r="N119" t="s">
        <v>627</v>
      </c>
      <c r="O119">
        <v>82027</v>
      </c>
    </row>
    <row r="120" spans="1:15" ht="15" hidden="1" x14ac:dyDescent="0.2">
      <c r="A120" t="s">
        <v>3514</v>
      </c>
      <c r="B120" s="29" t="s">
        <v>3513</v>
      </c>
      <c r="C120" s="26" t="s">
        <v>21</v>
      </c>
      <c r="D120" s="26" t="s">
        <v>1838</v>
      </c>
      <c r="E120" s="69">
        <v>0.72878696439348223</v>
      </c>
      <c r="F120" s="69">
        <v>0.93675316837658418</v>
      </c>
      <c r="G120" s="69">
        <v>0.79493059746529871</v>
      </c>
      <c r="H120" s="69">
        <v>0.26994480682388361</v>
      </c>
      <c r="I120" s="69">
        <v>0.5425065</v>
      </c>
      <c r="J120" s="69">
        <v>0.59020317</v>
      </c>
      <c r="K120" s="83">
        <v>33268</v>
      </c>
      <c r="L120" s="73">
        <f t="shared" si="3"/>
        <v>0</v>
      </c>
      <c r="M120" s="64" t="s">
        <v>3514</v>
      </c>
      <c r="N120" t="s">
        <v>1838</v>
      </c>
      <c r="O120">
        <v>33268</v>
      </c>
    </row>
    <row r="121" spans="1:15" ht="15" hidden="1" x14ac:dyDescent="0.2">
      <c r="A121" t="s">
        <v>3512</v>
      </c>
      <c r="B121" s="29" t="s">
        <v>3511</v>
      </c>
      <c r="C121" s="26" t="s">
        <v>21</v>
      </c>
      <c r="D121" s="26" t="s">
        <v>623</v>
      </c>
      <c r="E121" s="69">
        <v>0.47184745457816152</v>
      </c>
      <c r="F121" s="69">
        <v>0.80630509084367696</v>
      </c>
      <c r="G121" s="69">
        <v>0.57888109372189245</v>
      </c>
      <c r="H121" s="69">
        <v>0.23357767127149703</v>
      </c>
      <c r="I121" s="69">
        <v>0.45156359000000001</v>
      </c>
      <c r="J121" s="69">
        <v>0.53262821999999999</v>
      </c>
      <c r="K121" s="83">
        <v>92487</v>
      </c>
      <c r="L121" s="73">
        <f t="shared" si="3"/>
        <v>0</v>
      </c>
      <c r="M121" s="64" t="s">
        <v>3512</v>
      </c>
      <c r="N121" t="s">
        <v>623</v>
      </c>
      <c r="O121">
        <v>92487</v>
      </c>
    </row>
    <row r="122" spans="1:15" ht="15" hidden="1" x14ac:dyDescent="0.2">
      <c r="A122" t="s">
        <v>3510</v>
      </c>
      <c r="B122" s="29" t="s">
        <v>3509</v>
      </c>
      <c r="C122" s="26" t="s">
        <v>21</v>
      </c>
      <c r="D122" s="26" t="s">
        <v>615</v>
      </c>
      <c r="E122" s="69">
        <v>0.34013125103837849</v>
      </c>
      <c r="F122" s="69">
        <v>0.58169961787672375</v>
      </c>
      <c r="G122" s="69">
        <v>0.15912111646452898</v>
      </c>
      <c r="H122" s="69">
        <v>8.4640961325322284E-2</v>
      </c>
      <c r="I122" s="69">
        <v>0.15377904000000001</v>
      </c>
      <c r="J122" s="69">
        <v>9.9220008999999998E-2</v>
      </c>
      <c r="K122" s="83">
        <v>100518</v>
      </c>
      <c r="L122" s="73">
        <f t="shared" si="3"/>
        <v>0</v>
      </c>
      <c r="M122" s="64" t="s">
        <v>3510</v>
      </c>
      <c r="N122" t="s">
        <v>615</v>
      </c>
      <c r="O122">
        <v>100518</v>
      </c>
    </row>
    <row r="123" spans="1:15" ht="15" hidden="1" x14ac:dyDescent="0.2">
      <c r="A123" t="s">
        <v>3508</v>
      </c>
      <c r="B123" s="29" t="s">
        <v>3507</v>
      </c>
      <c r="C123" s="26" t="s">
        <v>21</v>
      </c>
      <c r="D123" s="26" t="s">
        <v>1820</v>
      </c>
      <c r="E123" s="69">
        <v>0.87612802310191318</v>
      </c>
      <c r="F123" s="69">
        <v>0.85049933822644685</v>
      </c>
      <c r="G123" s="69">
        <v>0.46468535675610634</v>
      </c>
      <c r="H123" s="69">
        <v>0.30974601847982541</v>
      </c>
      <c r="I123" s="69">
        <v>0.58558246999999997</v>
      </c>
      <c r="J123" s="69">
        <v>0.58196652000000004</v>
      </c>
      <c r="K123" s="83">
        <v>84071</v>
      </c>
      <c r="L123" s="73">
        <f t="shared" si="3"/>
        <v>0</v>
      </c>
      <c r="M123" s="64" t="s">
        <v>3508</v>
      </c>
      <c r="N123" t="s">
        <v>1820</v>
      </c>
      <c r="O123">
        <v>84071</v>
      </c>
    </row>
    <row r="124" spans="1:15" ht="15" hidden="1" x14ac:dyDescent="0.2">
      <c r="A124" t="s">
        <v>3506</v>
      </c>
      <c r="B124" s="29" t="s">
        <v>3505</v>
      </c>
      <c r="C124" s="26" t="s">
        <v>21</v>
      </c>
      <c r="D124" s="26" t="s">
        <v>2517</v>
      </c>
      <c r="E124" s="69">
        <v>0.87910065084478339</v>
      </c>
      <c r="F124" s="69">
        <v>0.81585694563145095</v>
      </c>
      <c r="G124" s="69">
        <v>0.73256196173821575</v>
      </c>
      <c r="H124" s="69">
        <v>0.40926669098869028</v>
      </c>
      <c r="I124" s="69">
        <v>0.65379593000000003</v>
      </c>
      <c r="J124" s="69">
        <v>0.66766913999999999</v>
      </c>
      <c r="K124" s="83">
        <v>146461</v>
      </c>
      <c r="L124" s="73">
        <f t="shared" si="3"/>
        <v>0</v>
      </c>
      <c r="M124" s="64" t="s">
        <v>3506</v>
      </c>
      <c r="N124" t="s">
        <v>2517</v>
      </c>
      <c r="O124">
        <v>146461</v>
      </c>
    </row>
    <row r="125" spans="1:15" ht="15" hidden="1" x14ac:dyDescent="0.2">
      <c r="A125" t="s">
        <v>3504</v>
      </c>
      <c r="B125" s="29" t="s">
        <v>3503</v>
      </c>
      <c r="C125" s="26" t="s">
        <v>21</v>
      </c>
      <c r="D125" s="26" t="s">
        <v>613</v>
      </c>
      <c r="E125" s="69">
        <v>0.68287893663620569</v>
      </c>
      <c r="F125" s="69">
        <v>0.79510610981043728</v>
      </c>
      <c r="G125" s="69">
        <v>0.64171890340608717</v>
      </c>
      <c r="H125" s="69">
        <v>0.23549877374094563</v>
      </c>
      <c r="I125" s="69">
        <v>0.52684659</v>
      </c>
      <c r="J125" s="69">
        <v>0.41825058999999998</v>
      </c>
      <c r="K125" s="83">
        <v>61170</v>
      </c>
      <c r="L125" s="73">
        <f t="shared" si="3"/>
        <v>0</v>
      </c>
      <c r="M125" s="64" t="s">
        <v>3504</v>
      </c>
      <c r="N125" t="s">
        <v>613</v>
      </c>
      <c r="O125">
        <v>61170</v>
      </c>
    </row>
    <row r="126" spans="1:15" ht="15" hidden="1" x14ac:dyDescent="0.2">
      <c r="A126" t="s">
        <v>3502</v>
      </c>
      <c r="B126" s="29" t="s">
        <v>3501</v>
      </c>
      <c r="C126" s="26" t="s">
        <v>21</v>
      </c>
      <c r="D126" s="26" t="s">
        <v>610</v>
      </c>
      <c r="E126" s="69">
        <v>0.49780672604014353</v>
      </c>
      <c r="F126" s="69">
        <v>0.81191014223049318</v>
      </c>
      <c r="G126" s="69">
        <v>0.71474145952412604</v>
      </c>
      <c r="H126" s="69">
        <v>0.17538293216630196</v>
      </c>
      <c r="I126" s="69">
        <v>0.407634</v>
      </c>
      <c r="J126" s="69">
        <v>0.26337138999999998</v>
      </c>
      <c r="K126" s="83">
        <v>31565</v>
      </c>
      <c r="L126" s="73">
        <f t="shared" si="3"/>
        <v>0</v>
      </c>
      <c r="M126" s="64" t="s">
        <v>3502</v>
      </c>
      <c r="N126" t="s">
        <v>610</v>
      </c>
      <c r="O126">
        <v>31565</v>
      </c>
    </row>
    <row r="127" spans="1:15" ht="15" hidden="1" x14ac:dyDescent="0.2">
      <c r="A127" t="s">
        <v>3500</v>
      </c>
      <c r="B127" s="29" t="s">
        <v>3499</v>
      </c>
      <c r="C127" s="26" t="s">
        <v>21</v>
      </c>
      <c r="D127" s="26" t="s">
        <v>605</v>
      </c>
      <c r="E127" s="69">
        <v>0.399114899196853</v>
      </c>
      <c r="F127" s="69">
        <v>0.68660875266349775</v>
      </c>
      <c r="G127" s="69">
        <v>0.29956837676883569</v>
      </c>
      <c r="H127" s="69">
        <v>0.12785126336049799</v>
      </c>
      <c r="I127" s="69">
        <v>0.24257272999999999</v>
      </c>
      <c r="J127" s="69">
        <v>0.18196285000000001</v>
      </c>
      <c r="K127" s="83">
        <v>91640</v>
      </c>
      <c r="L127" s="73">
        <f t="shared" si="3"/>
        <v>0</v>
      </c>
      <c r="M127" s="64" t="s">
        <v>3500</v>
      </c>
      <c r="N127" t="s">
        <v>605</v>
      </c>
      <c r="O127">
        <v>91640</v>
      </c>
    </row>
    <row r="128" spans="1:15" ht="15" hidden="1" x14ac:dyDescent="0.2">
      <c r="A128" t="s">
        <v>3498</v>
      </c>
      <c r="B128" s="29" t="s">
        <v>3497</v>
      </c>
      <c r="C128" s="26" t="s">
        <v>39</v>
      </c>
      <c r="D128" s="26" t="s">
        <v>574</v>
      </c>
      <c r="E128" s="69">
        <v>0.25459071456582155</v>
      </c>
      <c r="F128" s="69">
        <v>0.25914306661437997</v>
      </c>
      <c r="G128" s="69">
        <v>0.11730973612271459</v>
      </c>
      <c r="H128" s="69">
        <v>6.6958696178247887E-2</v>
      </c>
      <c r="I128" s="69">
        <v>0.13305397999999999</v>
      </c>
      <c r="J128" s="69">
        <v>0.14546027</v>
      </c>
      <c r="K128" s="83">
        <v>821711</v>
      </c>
      <c r="L128" s="73">
        <f t="shared" si="3"/>
        <v>0</v>
      </c>
      <c r="M128" s="64" t="s">
        <v>3498</v>
      </c>
      <c r="N128" t="s">
        <v>574</v>
      </c>
      <c r="O128">
        <v>821711</v>
      </c>
    </row>
    <row r="129" spans="1:15" ht="15" hidden="1" x14ac:dyDescent="0.2">
      <c r="A129" t="s">
        <v>3496</v>
      </c>
      <c r="B129" s="29" t="s">
        <v>3495</v>
      </c>
      <c r="C129" s="26" t="s">
        <v>39</v>
      </c>
      <c r="D129" s="26" t="s">
        <v>569</v>
      </c>
      <c r="E129" s="69">
        <v>0.49669974406178441</v>
      </c>
      <c r="F129" s="69">
        <v>0.62619550087557807</v>
      </c>
      <c r="G129" s="69">
        <v>0.45009204795473934</v>
      </c>
      <c r="H129" s="69">
        <v>0.2075774754346183</v>
      </c>
      <c r="I129" s="69">
        <v>0.47806079000000001</v>
      </c>
      <c r="J129" s="69">
        <v>0.30262656999999998</v>
      </c>
      <c r="K129" s="83">
        <v>103548</v>
      </c>
      <c r="L129" s="73">
        <f t="shared" si="3"/>
        <v>0</v>
      </c>
      <c r="M129" s="64" t="s">
        <v>3496</v>
      </c>
      <c r="N129" t="s">
        <v>569</v>
      </c>
      <c r="O129">
        <v>103548</v>
      </c>
    </row>
    <row r="130" spans="1:15" ht="15" hidden="1" x14ac:dyDescent="0.2">
      <c r="A130" t="s">
        <v>3494</v>
      </c>
      <c r="B130" s="29" t="s">
        <v>3493</v>
      </c>
      <c r="C130" s="26" t="s">
        <v>39</v>
      </c>
      <c r="D130" s="26" t="s">
        <v>39</v>
      </c>
      <c r="E130" s="69">
        <v>0.56208232617659604</v>
      </c>
      <c r="F130" s="69">
        <v>0.67316578984786013</v>
      </c>
      <c r="G130" s="69">
        <v>0.49385041945115882</v>
      </c>
      <c r="H130" s="69">
        <v>0.12784918396597161</v>
      </c>
      <c r="I130" s="69">
        <v>0.34495739000000003</v>
      </c>
      <c r="J130" s="69">
        <v>0.26308714</v>
      </c>
      <c r="K130" s="83">
        <v>282330</v>
      </c>
      <c r="L130" s="73">
        <f t="shared" si="3"/>
        <v>0</v>
      </c>
      <c r="M130" s="64" t="s">
        <v>3494</v>
      </c>
      <c r="N130" t="s">
        <v>39</v>
      </c>
      <c r="O130">
        <v>282330</v>
      </c>
    </row>
    <row r="131" spans="1:15" ht="15" hidden="1" x14ac:dyDescent="0.2">
      <c r="A131" t="s">
        <v>50</v>
      </c>
      <c r="B131" s="29" t="s">
        <v>3492</v>
      </c>
      <c r="C131" s="26" t="s">
        <v>41</v>
      </c>
      <c r="D131" s="26" t="s">
        <v>41</v>
      </c>
      <c r="E131" s="69">
        <v>0.16490116733106916</v>
      </c>
      <c r="F131" s="69">
        <v>0.16023431541641295</v>
      </c>
      <c r="G131" s="69">
        <v>4.9420902960330949E-2</v>
      </c>
      <c r="H131" s="69">
        <v>2.8627510763372117E-2</v>
      </c>
      <c r="I131" s="69">
        <v>5.8414795999999998E-2</v>
      </c>
      <c r="J131" s="69">
        <v>9.3883904000000004E-2</v>
      </c>
      <c r="K131" s="83">
        <v>8219116</v>
      </c>
      <c r="L131" s="73">
        <f t="shared" si="3"/>
        <v>0</v>
      </c>
      <c r="M131" s="64" t="s">
        <v>50</v>
      </c>
      <c r="N131" t="s">
        <v>41</v>
      </c>
      <c r="O131">
        <v>8219116</v>
      </c>
    </row>
    <row r="132" spans="1:15" ht="15" hidden="1" x14ac:dyDescent="0.2">
      <c r="A132" t="s">
        <v>3491</v>
      </c>
      <c r="B132" s="29" t="s">
        <v>3490</v>
      </c>
      <c r="C132" s="26" t="s">
        <v>41</v>
      </c>
      <c r="D132" s="26" t="s">
        <v>472</v>
      </c>
      <c r="E132" s="69">
        <v>0.21505313387394245</v>
      </c>
      <c r="F132" s="69">
        <v>0.29254369273105185</v>
      </c>
      <c r="G132" s="69">
        <v>0.16083609004947452</v>
      </c>
      <c r="H132" s="69">
        <v>8.7703209670696128E-2</v>
      </c>
      <c r="I132" s="69">
        <v>0.12801657999999999</v>
      </c>
      <c r="J132" s="69">
        <v>0.18087128</v>
      </c>
      <c r="K132" s="83">
        <v>141276</v>
      </c>
      <c r="L132" s="73">
        <f t="shared" ref="L132:L163" si="4">+K132-O132</f>
        <v>0</v>
      </c>
      <c r="M132" s="64" t="s">
        <v>3491</v>
      </c>
      <c r="N132" t="s">
        <v>472</v>
      </c>
      <c r="O132">
        <v>141276</v>
      </c>
    </row>
    <row r="133" spans="1:15" ht="15" hidden="1" x14ac:dyDescent="0.2">
      <c r="A133" t="s">
        <v>3489</v>
      </c>
      <c r="B133" s="29" t="s">
        <v>3488</v>
      </c>
      <c r="C133" s="26" t="s">
        <v>41</v>
      </c>
      <c r="D133" s="26" t="s">
        <v>465</v>
      </c>
      <c r="E133" s="69">
        <v>0.3952191235059761</v>
      </c>
      <c r="F133" s="69">
        <v>0.75139442231075693</v>
      </c>
      <c r="G133" s="69">
        <v>0.29641434262948207</v>
      </c>
      <c r="H133" s="69">
        <v>0.17666916729182294</v>
      </c>
      <c r="I133" s="69">
        <v>0.34031646000000004</v>
      </c>
      <c r="J133" s="69">
        <v>0.41803221999999995</v>
      </c>
      <c r="K133" s="83">
        <v>8356</v>
      </c>
      <c r="L133" s="73">
        <f t="shared" si="4"/>
        <v>0</v>
      </c>
      <c r="M133" s="64" t="s">
        <v>3489</v>
      </c>
      <c r="N133" t="s">
        <v>465</v>
      </c>
      <c r="O133">
        <v>8356</v>
      </c>
    </row>
    <row r="134" spans="1:15" ht="15" hidden="1" x14ac:dyDescent="0.2">
      <c r="A134" t="s">
        <v>3487</v>
      </c>
      <c r="B134" s="29" t="s">
        <v>3486</v>
      </c>
      <c r="C134" s="26" t="s">
        <v>41</v>
      </c>
      <c r="D134" s="26" t="s">
        <v>452</v>
      </c>
      <c r="E134" s="69">
        <v>0.32377945105659461</v>
      </c>
      <c r="F134" s="69">
        <v>0.68909400048579061</v>
      </c>
      <c r="G134" s="69">
        <v>0.41122176341996597</v>
      </c>
      <c r="H134" s="69">
        <v>8.5195839787563621E-2</v>
      </c>
      <c r="I134" s="69">
        <v>0.20477443999999997</v>
      </c>
      <c r="J134" s="69">
        <v>0.33695906000000003</v>
      </c>
      <c r="K134" s="83">
        <v>14378</v>
      </c>
      <c r="L134" s="73">
        <f t="shared" si="4"/>
        <v>0</v>
      </c>
      <c r="M134" s="64" t="s">
        <v>3487</v>
      </c>
      <c r="N134" t="s">
        <v>452</v>
      </c>
      <c r="O134">
        <v>14378</v>
      </c>
    </row>
    <row r="135" spans="1:15" ht="15" hidden="1" x14ac:dyDescent="0.2">
      <c r="A135" t="s">
        <v>3485</v>
      </c>
      <c r="B135" s="29" t="s">
        <v>3484</v>
      </c>
      <c r="C135" s="26" t="s">
        <v>41</v>
      </c>
      <c r="D135" s="26" t="s">
        <v>426</v>
      </c>
      <c r="E135" s="69">
        <v>0.38788300835654599</v>
      </c>
      <c r="F135" s="69">
        <v>0.53722642260246722</v>
      </c>
      <c r="G135" s="69">
        <v>0.21458416235575009</v>
      </c>
      <c r="H135" s="69">
        <v>5.9820010587612493E-2</v>
      </c>
      <c r="I135" s="69">
        <v>0.18942218999999999</v>
      </c>
      <c r="J135" s="69">
        <v>0.18165971</v>
      </c>
      <c r="K135" s="83">
        <v>216344</v>
      </c>
      <c r="L135" s="73">
        <f t="shared" si="4"/>
        <v>0</v>
      </c>
      <c r="M135" s="64" t="s">
        <v>3485</v>
      </c>
      <c r="N135" t="s">
        <v>426</v>
      </c>
      <c r="O135">
        <v>216344</v>
      </c>
    </row>
    <row r="136" spans="1:15" ht="15" hidden="1" x14ac:dyDescent="0.2">
      <c r="A136" t="s">
        <v>3483</v>
      </c>
      <c r="B136" s="29" t="s">
        <v>3482</v>
      </c>
      <c r="C136" s="26" t="s">
        <v>41</v>
      </c>
      <c r="D136" s="26" t="s">
        <v>409</v>
      </c>
      <c r="E136" s="69">
        <v>0.33798010600450157</v>
      </c>
      <c r="F136" s="69">
        <v>0.47348677363924585</v>
      </c>
      <c r="G136" s="69">
        <v>0.15586050001210097</v>
      </c>
      <c r="H136" s="69">
        <v>8.4881546669411417E-2</v>
      </c>
      <c r="I136" s="69">
        <v>0.15858375999999999</v>
      </c>
      <c r="J136" s="69">
        <v>0.17314498</v>
      </c>
      <c r="K136" s="83">
        <v>177259</v>
      </c>
      <c r="L136" s="73">
        <f t="shared" si="4"/>
        <v>0</v>
      </c>
      <c r="M136" s="64" t="s">
        <v>3483</v>
      </c>
      <c r="N136" t="s">
        <v>409</v>
      </c>
      <c r="O136">
        <v>177259</v>
      </c>
    </row>
    <row r="137" spans="1:15" ht="15" hidden="1" x14ac:dyDescent="0.2">
      <c r="A137" t="s">
        <v>3481</v>
      </c>
      <c r="B137" s="29" t="s">
        <v>3480</v>
      </c>
      <c r="C137" s="26" t="s">
        <v>41</v>
      </c>
      <c r="D137" s="26" t="s">
        <v>374</v>
      </c>
      <c r="E137" s="69">
        <v>0.48960883379342673</v>
      </c>
      <c r="F137" s="69">
        <v>0.60336475858117611</v>
      </c>
      <c r="G137" s="69">
        <v>0.33210063024115838</v>
      </c>
      <c r="H137" s="69">
        <v>5.2659815938260905E-2</v>
      </c>
      <c r="I137" s="69">
        <v>0.27154327</v>
      </c>
      <c r="J137" s="69">
        <v>0.30105280000000001</v>
      </c>
      <c r="K137" s="83">
        <v>77566</v>
      </c>
      <c r="L137" s="73">
        <f t="shared" si="4"/>
        <v>0</v>
      </c>
      <c r="M137" s="64" t="s">
        <v>3481</v>
      </c>
      <c r="N137" t="s">
        <v>374</v>
      </c>
      <c r="O137">
        <v>77566</v>
      </c>
    </row>
    <row r="138" spans="1:15" ht="15" hidden="1" x14ac:dyDescent="0.2">
      <c r="A138" t="s">
        <v>3479</v>
      </c>
      <c r="B138" s="29" t="s">
        <v>3478</v>
      </c>
      <c r="C138" s="26" t="s">
        <v>41</v>
      </c>
      <c r="D138" s="26" t="s">
        <v>360</v>
      </c>
      <c r="E138" s="69">
        <v>0.30085026834710243</v>
      </c>
      <c r="F138" s="69">
        <v>0.39395766749080385</v>
      </c>
      <c r="G138" s="69">
        <v>0.17507889605821222</v>
      </c>
      <c r="H138" s="69">
        <v>6.3706861494019162E-2</v>
      </c>
      <c r="I138" s="69">
        <v>0.17849093999999999</v>
      </c>
      <c r="J138" s="69">
        <v>0.17582471</v>
      </c>
      <c r="K138" s="83">
        <v>209423</v>
      </c>
      <c r="L138" s="73">
        <f t="shared" si="4"/>
        <v>0</v>
      </c>
      <c r="M138" s="64" t="s">
        <v>3479</v>
      </c>
      <c r="N138" t="s">
        <v>360</v>
      </c>
      <c r="O138">
        <v>209423</v>
      </c>
    </row>
    <row r="139" spans="1:15" ht="15" hidden="1" x14ac:dyDescent="0.2">
      <c r="A139" t="s">
        <v>3477</v>
      </c>
      <c r="B139" s="29" t="s">
        <v>3476</v>
      </c>
      <c r="C139" s="26" t="s">
        <v>41</v>
      </c>
      <c r="D139" s="26" t="s">
        <v>351</v>
      </c>
      <c r="E139" s="69">
        <v>0.28676888131743328</v>
      </c>
      <c r="F139" s="69">
        <v>0.56748059814499341</v>
      </c>
      <c r="G139" s="69">
        <v>0.21502933939049781</v>
      </c>
      <c r="H139" s="69">
        <v>0.13232572486119679</v>
      </c>
      <c r="I139" s="69">
        <v>0.24277410999999996</v>
      </c>
      <c r="J139" s="69">
        <v>0.32234010000000007</v>
      </c>
      <c r="K139" s="83">
        <v>21855</v>
      </c>
      <c r="L139" s="73">
        <f t="shared" si="4"/>
        <v>0</v>
      </c>
      <c r="M139" s="64" t="s">
        <v>3477</v>
      </c>
      <c r="N139" t="s">
        <v>351</v>
      </c>
      <c r="O139">
        <v>21855</v>
      </c>
    </row>
    <row r="140" spans="1:15" ht="15" hidden="1" x14ac:dyDescent="0.2">
      <c r="A140" t="s">
        <v>3475</v>
      </c>
      <c r="B140" s="29" t="s">
        <v>3474</v>
      </c>
      <c r="C140" s="26" t="s">
        <v>41</v>
      </c>
      <c r="D140" s="26" t="s">
        <v>327</v>
      </c>
      <c r="E140" s="69">
        <v>0.72091849608882164</v>
      </c>
      <c r="F140" s="69">
        <v>0.81087559929346453</v>
      </c>
      <c r="G140" s="69">
        <v>0.32904365379762807</v>
      </c>
      <c r="H140" s="69">
        <v>9.5243606064112946E-2</v>
      </c>
      <c r="I140" s="69">
        <v>0.40040523</v>
      </c>
      <c r="J140" s="69">
        <v>0.43737864000000004</v>
      </c>
      <c r="K140" s="83">
        <v>28111</v>
      </c>
      <c r="L140" s="73">
        <f t="shared" si="4"/>
        <v>0</v>
      </c>
      <c r="M140" s="64" t="s">
        <v>3475</v>
      </c>
      <c r="N140" t="s">
        <v>327</v>
      </c>
      <c r="O140">
        <v>28111</v>
      </c>
    </row>
    <row r="141" spans="1:15" ht="15" hidden="1" x14ac:dyDescent="0.2">
      <c r="A141" t="s">
        <v>3473</v>
      </c>
      <c r="B141" s="29" t="s">
        <v>3472</v>
      </c>
      <c r="C141" s="26" t="s">
        <v>25</v>
      </c>
      <c r="D141" s="26" t="s">
        <v>322</v>
      </c>
      <c r="E141" s="69">
        <v>0.52224236508157862</v>
      </c>
      <c r="F141" s="69">
        <v>0.49014881367412394</v>
      </c>
      <c r="G141" s="69">
        <v>0.2733231069585832</v>
      </c>
      <c r="H141" s="69">
        <v>4.0738124558519252E-2</v>
      </c>
      <c r="I141" s="69">
        <v>0.30595560999999999</v>
      </c>
      <c r="J141" s="69">
        <v>0.34129282999999999</v>
      </c>
      <c r="K141" s="83">
        <v>539901</v>
      </c>
      <c r="L141" s="73">
        <f t="shared" si="4"/>
        <v>0</v>
      </c>
      <c r="M141" s="64" t="s">
        <v>3473</v>
      </c>
      <c r="N141" t="s">
        <v>322</v>
      </c>
      <c r="O141">
        <v>539901</v>
      </c>
    </row>
    <row r="142" spans="1:15" ht="15" hidden="1" x14ac:dyDescent="0.2">
      <c r="A142" t="s">
        <v>3471</v>
      </c>
      <c r="B142" s="29" t="s">
        <v>3470</v>
      </c>
      <c r="C142" s="26" t="s">
        <v>25</v>
      </c>
      <c r="D142" s="26" t="s">
        <v>1690</v>
      </c>
      <c r="E142" s="69">
        <v>0.64912934165192293</v>
      </c>
      <c r="F142" s="69">
        <v>0.73726603966849802</v>
      </c>
      <c r="G142" s="69">
        <v>0.49329546512710681</v>
      </c>
      <c r="H142" s="69">
        <v>0.1507928492071508</v>
      </c>
      <c r="I142" s="69">
        <v>0.31504579999999999</v>
      </c>
      <c r="J142" s="69">
        <v>0.38034586999999997</v>
      </c>
      <c r="K142" s="83">
        <v>114853</v>
      </c>
      <c r="L142" s="73">
        <f t="shared" si="4"/>
        <v>0</v>
      </c>
      <c r="M142" s="64" t="s">
        <v>3471</v>
      </c>
      <c r="N142" t="s">
        <v>1690</v>
      </c>
      <c r="O142">
        <v>114853</v>
      </c>
    </row>
    <row r="143" spans="1:15" ht="15" hidden="1" x14ac:dyDescent="0.2">
      <c r="A143" t="s">
        <v>3469</v>
      </c>
      <c r="B143" s="29" t="s">
        <v>3468</v>
      </c>
      <c r="C143" s="26" t="s">
        <v>25</v>
      </c>
      <c r="D143" s="26" t="s">
        <v>25</v>
      </c>
      <c r="E143" s="69">
        <v>0.85460992907801414</v>
      </c>
      <c r="F143" s="69">
        <v>0.91249999999999998</v>
      </c>
      <c r="G143" s="69">
        <v>0.57411347517730493</v>
      </c>
      <c r="H143" s="69">
        <v>0.15597019598021414</v>
      </c>
      <c r="I143" s="69">
        <v>0.31224036999999999</v>
      </c>
      <c r="J143" s="69">
        <v>0.37300362999999997</v>
      </c>
      <c r="K143" s="83">
        <v>68195</v>
      </c>
      <c r="L143" s="73">
        <f t="shared" si="4"/>
        <v>0</v>
      </c>
      <c r="M143" s="64" t="s">
        <v>3469</v>
      </c>
      <c r="N143" t="s">
        <v>25</v>
      </c>
      <c r="O143">
        <v>68195</v>
      </c>
    </row>
    <row r="144" spans="1:15" ht="15" hidden="1" x14ac:dyDescent="0.2">
      <c r="A144" t="s">
        <v>3467</v>
      </c>
      <c r="B144" s="29" t="s">
        <v>3466</v>
      </c>
      <c r="C144" s="26" t="s">
        <v>25</v>
      </c>
      <c r="D144" s="26" t="s">
        <v>1677</v>
      </c>
      <c r="E144" s="69">
        <v>0.95875879845345491</v>
      </c>
      <c r="F144" s="69">
        <v>0.95419847328244278</v>
      </c>
      <c r="G144" s="69">
        <v>0.61812233567958763</v>
      </c>
      <c r="H144" s="69">
        <v>0.13087460484720759</v>
      </c>
      <c r="I144" s="69">
        <v>0.31425797999999999</v>
      </c>
      <c r="J144" s="69">
        <v>0.37593611999999998</v>
      </c>
      <c r="K144" s="83">
        <v>63374</v>
      </c>
      <c r="L144" s="73">
        <f t="shared" si="4"/>
        <v>0</v>
      </c>
      <c r="M144" s="64" t="s">
        <v>3467</v>
      </c>
      <c r="N144" t="s">
        <v>1677</v>
      </c>
      <c r="O144">
        <v>63374</v>
      </c>
    </row>
    <row r="145" spans="1:15" ht="15" hidden="1" x14ac:dyDescent="0.2">
      <c r="A145" t="s">
        <v>3465</v>
      </c>
      <c r="B145" s="29" t="s">
        <v>3464</v>
      </c>
      <c r="C145" s="26" t="s">
        <v>25</v>
      </c>
      <c r="D145" s="26" t="s">
        <v>319</v>
      </c>
      <c r="E145" s="69">
        <v>0.84803721537582633</v>
      </c>
      <c r="F145" s="69">
        <v>0.89920835713702763</v>
      </c>
      <c r="G145" s="69">
        <v>0.39590304415245248</v>
      </c>
      <c r="H145" s="69">
        <v>6.4605785592739648E-2</v>
      </c>
      <c r="I145" s="69">
        <v>0.30896181</v>
      </c>
      <c r="J145" s="69">
        <v>0.35907896</v>
      </c>
      <c r="K145" s="83">
        <v>71633</v>
      </c>
      <c r="L145" s="73">
        <f t="shared" si="4"/>
        <v>0</v>
      </c>
      <c r="M145" s="64" t="s">
        <v>3465</v>
      </c>
      <c r="N145" t="s">
        <v>319</v>
      </c>
      <c r="O145">
        <v>71633</v>
      </c>
    </row>
    <row r="146" spans="1:15" ht="15" hidden="1" x14ac:dyDescent="0.2">
      <c r="A146" t="s">
        <v>3463</v>
      </c>
      <c r="B146" s="29" t="s">
        <v>3462</v>
      </c>
      <c r="C146" s="26" t="s">
        <v>25</v>
      </c>
      <c r="D146" s="26" t="s">
        <v>37</v>
      </c>
      <c r="E146" s="69">
        <v>0.76921117432283259</v>
      </c>
      <c r="F146" s="69">
        <v>0.92043814214146213</v>
      </c>
      <c r="G146" s="69">
        <v>0.39967733718264414</v>
      </c>
      <c r="H146" s="69">
        <v>5.7569427377734086E-2</v>
      </c>
      <c r="I146" s="69">
        <v>0.30829522999999998</v>
      </c>
      <c r="J146" s="69">
        <v>0.36062737</v>
      </c>
      <c r="K146" s="83">
        <v>68736</v>
      </c>
      <c r="L146" s="73">
        <f t="shared" si="4"/>
        <v>0</v>
      </c>
      <c r="M146" s="64" t="s">
        <v>3463</v>
      </c>
      <c r="N146" t="s">
        <v>37</v>
      </c>
      <c r="O146">
        <v>68736</v>
      </c>
    </row>
    <row r="147" spans="1:15" ht="15" hidden="1" x14ac:dyDescent="0.2">
      <c r="A147" t="s">
        <v>3461</v>
      </c>
      <c r="B147" s="29" t="s">
        <v>3460</v>
      </c>
      <c r="C147" s="26" t="s">
        <v>25</v>
      </c>
      <c r="D147" s="26" t="s">
        <v>1649</v>
      </c>
      <c r="E147" s="69">
        <v>0.97584596103452204</v>
      </c>
      <c r="F147" s="69">
        <v>0.93448786601344425</v>
      </c>
      <c r="G147" s="69">
        <v>0.73020394212145379</v>
      </c>
      <c r="H147" s="69">
        <v>0.29127173823456687</v>
      </c>
      <c r="I147" s="69">
        <v>0.31708001000000002</v>
      </c>
      <c r="J147" s="69">
        <v>0.39766766999999992</v>
      </c>
      <c r="K147" s="83">
        <v>56679</v>
      </c>
      <c r="L147" s="73">
        <f t="shared" si="4"/>
        <v>0</v>
      </c>
      <c r="M147" s="64" t="s">
        <v>3461</v>
      </c>
      <c r="N147" t="s">
        <v>1649</v>
      </c>
      <c r="O147">
        <v>56679</v>
      </c>
    </row>
    <row r="148" spans="1:15" ht="15" hidden="1" x14ac:dyDescent="0.2">
      <c r="A148" t="s">
        <v>3459</v>
      </c>
      <c r="B148" s="29" t="s">
        <v>3458</v>
      </c>
      <c r="C148" s="26" t="s">
        <v>44</v>
      </c>
      <c r="D148" s="26" t="s">
        <v>312</v>
      </c>
      <c r="E148" s="69">
        <v>0.25765485393032828</v>
      </c>
      <c r="F148" s="69">
        <v>0.55677140849312323</v>
      </c>
      <c r="G148" s="69">
        <v>0.24560787069571327</v>
      </c>
      <c r="H148" s="69">
        <v>4.4213263979193757E-2</v>
      </c>
      <c r="I148" s="69">
        <v>0.11664906999999999</v>
      </c>
      <c r="J148" s="69">
        <v>0.14408699999999999</v>
      </c>
      <c r="K148" s="83">
        <v>87067</v>
      </c>
      <c r="L148" s="73">
        <f t="shared" si="4"/>
        <v>0</v>
      </c>
      <c r="M148" s="64" t="s">
        <v>3459</v>
      </c>
      <c r="N148" t="s">
        <v>312</v>
      </c>
      <c r="O148">
        <v>87067</v>
      </c>
    </row>
    <row r="149" spans="1:15" ht="15" hidden="1" x14ac:dyDescent="0.2">
      <c r="A149" t="s">
        <v>3457</v>
      </c>
      <c r="B149" s="29" t="s">
        <v>3456</v>
      </c>
      <c r="C149" s="26" t="s">
        <v>44</v>
      </c>
      <c r="D149" s="26" t="s">
        <v>309</v>
      </c>
      <c r="E149" s="69">
        <v>0.73744619799139166</v>
      </c>
      <c r="F149" s="69">
        <v>0.91391678622668582</v>
      </c>
      <c r="G149" s="69">
        <v>0.54006968641114983</v>
      </c>
      <c r="H149" s="69">
        <v>7.6012020505568323E-2</v>
      </c>
      <c r="I149" s="69">
        <v>0.13732929999999999</v>
      </c>
      <c r="J149" s="69">
        <v>0.26529825000000001</v>
      </c>
      <c r="K149" s="83">
        <v>22076</v>
      </c>
      <c r="L149" s="73">
        <f t="shared" si="4"/>
        <v>0</v>
      </c>
      <c r="M149" s="64" t="s">
        <v>3457</v>
      </c>
      <c r="N149" t="s">
        <v>309</v>
      </c>
      <c r="O149">
        <v>22076</v>
      </c>
    </row>
    <row r="150" spans="1:15" ht="15" hidden="1" x14ac:dyDescent="0.2">
      <c r="A150" t="s">
        <v>3455</v>
      </c>
      <c r="B150" s="29" t="s">
        <v>3454</v>
      </c>
      <c r="C150" s="26" t="s">
        <v>44</v>
      </c>
      <c r="D150" s="26" t="s">
        <v>306</v>
      </c>
      <c r="E150" s="69">
        <v>0.59339027107315256</v>
      </c>
      <c r="F150" s="69">
        <v>0.67396955068696618</v>
      </c>
      <c r="G150" s="69">
        <v>0.36576308949127367</v>
      </c>
      <c r="H150" s="69">
        <v>6.0701754385964909E-2</v>
      </c>
      <c r="I150" s="69">
        <v>0.12659000000000001</v>
      </c>
      <c r="J150" s="69">
        <v>0.18462601000000001</v>
      </c>
      <c r="K150" s="83">
        <v>12040</v>
      </c>
      <c r="L150" s="73">
        <f t="shared" si="4"/>
        <v>0</v>
      </c>
      <c r="M150" s="64" t="s">
        <v>3455</v>
      </c>
      <c r="N150" t="s">
        <v>306</v>
      </c>
      <c r="O150">
        <v>12040</v>
      </c>
    </row>
    <row r="151" spans="1:15" ht="15" hidden="1" x14ac:dyDescent="0.2">
      <c r="A151" t="s">
        <v>3453</v>
      </c>
      <c r="B151" s="29" t="s">
        <v>3452</v>
      </c>
      <c r="C151" s="26" t="s">
        <v>47</v>
      </c>
      <c r="D151" s="26" t="s">
        <v>298</v>
      </c>
      <c r="E151" s="69">
        <v>0.29484404837683004</v>
      </c>
      <c r="F151" s="69">
        <v>0.36634839804795249</v>
      </c>
      <c r="G151" s="69">
        <v>0.21918098875450881</v>
      </c>
      <c r="H151" s="69">
        <v>0.10167348456675344</v>
      </c>
      <c r="I151" s="69">
        <v>8.2026345000000001E-2</v>
      </c>
      <c r="J151" s="69">
        <v>8.8183314999999998E-2</v>
      </c>
      <c r="K151" s="83">
        <v>77203</v>
      </c>
      <c r="L151" s="73">
        <f t="shared" si="4"/>
        <v>0</v>
      </c>
      <c r="M151" s="64" t="s">
        <v>3453</v>
      </c>
      <c r="N151" t="s">
        <v>298</v>
      </c>
      <c r="O151">
        <v>77203</v>
      </c>
    </row>
    <row r="152" spans="1:15" ht="15" hidden="1" x14ac:dyDescent="0.2">
      <c r="A152" t="s">
        <v>3451</v>
      </c>
      <c r="B152" s="29" t="s">
        <v>3450</v>
      </c>
      <c r="C152" s="26" t="s">
        <v>47</v>
      </c>
      <c r="D152" s="26" t="s">
        <v>295</v>
      </c>
      <c r="E152" s="69">
        <v>0.79762966738881103</v>
      </c>
      <c r="F152" s="69">
        <v>0.82439148719255761</v>
      </c>
      <c r="G152" s="69">
        <v>0.43405122976933858</v>
      </c>
      <c r="H152" s="69">
        <v>0.12375043088590142</v>
      </c>
      <c r="I152" s="69">
        <v>0.20921479000000001</v>
      </c>
      <c r="J152" s="69">
        <v>0.37041014999999999</v>
      </c>
      <c r="K152" s="83">
        <v>26583</v>
      </c>
      <c r="L152" s="73">
        <f t="shared" si="4"/>
        <v>0</v>
      </c>
      <c r="M152" s="64" t="s">
        <v>3451</v>
      </c>
      <c r="N152" t="s">
        <v>295</v>
      </c>
      <c r="O152">
        <v>26583</v>
      </c>
    </row>
    <row r="153" spans="1:15" ht="15" hidden="1" x14ac:dyDescent="0.2">
      <c r="A153" t="s">
        <v>3449</v>
      </c>
      <c r="B153" s="29" t="s">
        <v>3448</v>
      </c>
      <c r="C153" s="26" t="s">
        <v>47</v>
      </c>
      <c r="D153" s="26" t="s">
        <v>292</v>
      </c>
      <c r="E153" s="69">
        <v>6.2588341719907278E-2</v>
      </c>
      <c r="F153" s="69">
        <v>0.17719228812121898</v>
      </c>
      <c r="G153" s="69">
        <v>5.0432521060666029E-2</v>
      </c>
      <c r="H153" s="69">
        <v>3.2408607726212083E-2</v>
      </c>
      <c r="I153" s="69">
        <v>2.1439817999999996E-2</v>
      </c>
      <c r="J153" s="69">
        <v>5.1420678999999997E-2</v>
      </c>
      <c r="K153" s="83">
        <v>67369</v>
      </c>
      <c r="L153" s="73">
        <f t="shared" si="4"/>
        <v>0</v>
      </c>
      <c r="M153" s="64" t="s">
        <v>3449</v>
      </c>
      <c r="N153" t="s">
        <v>292</v>
      </c>
      <c r="O153">
        <v>67369</v>
      </c>
    </row>
    <row r="154" spans="1:15" ht="15" hidden="1" x14ac:dyDescent="0.2">
      <c r="A154" t="s">
        <v>3447</v>
      </c>
      <c r="B154" s="29" t="s">
        <v>3446</v>
      </c>
      <c r="C154" s="26" t="s">
        <v>27</v>
      </c>
      <c r="D154" s="26" t="s">
        <v>27</v>
      </c>
      <c r="E154" s="69">
        <v>0.52087729039422548</v>
      </c>
      <c r="F154" s="69">
        <v>0.54422543031649084</v>
      </c>
      <c r="G154" s="69">
        <v>0.17573570238756248</v>
      </c>
      <c r="H154" s="69">
        <v>9.8653914275593335E-2</v>
      </c>
      <c r="I154" s="69">
        <v>0.38862711</v>
      </c>
      <c r="J154" s="69">
        <v>0.45911183</v>
      </c>
      <c r="K154" s="83">
        <v>155358</v>
      </c>
      <c r="L154" s="73">
        <f t="shared" si="4"/>
        <v>0</v>
      </c>
      <c r="M154" s="64" t="s">
        <v>3447</v>
      </c>
      <c r="N154" t="s">
        <v>27</v>
      </c>
      <c r="O154">
        <v>155358</v>
      </c>
    </row>
    <row r="155" spans="1:15" s="28" customFormat="1" ht="15" hidden="1" x14ac:dyDescent="0.2">
      <c r="A155" t="s">
        <v>3445</v>
      </c>
      <c r="B155" s="29" t="s">
        <v>3444</v>
      </c>
      <c r="C155" s="26" t="s">
        <v>27</v>
      </c>
      <c r="D155" s="26" t="s">
        <v>1595</v>
      </c>
      <c r="E155" s="69">
        <v>0.75320201395636432</v>
      </c>
      <c r="F155" s="69">
        <v>0.86750287077113331</v>
      </c>
      <c r="G155" s="69">
        <v>0.40402791272855754</v>
      </c>
      <c r="H155" s="69">
        <v>0.17567730282962071</v>
      </c>
      <c r="I155" s="69">
        <v>0.43000970000000005</v>
      </c>
      <c r="J155" s="69">
        <v>0.30415818</v>
      </c>
      <c r="K155" s="83">
        <v>50525</v>
      </c>
      <c r="L155" s="73">
        <f t="shared" si="4"/>
        <v>0</v>
      </c>
      <c r="M155" s="64" t="s">
        <v>3445</v>
      </c>
      <c r="N155" s="28" t="s">
        <v>1595</v>
      </c>
      <c r="O155" s="28">
        <v>50525</v>
      </c>
    </row>
    <row r="156" spans="1:15" ht="15" hidden="1" x14ac:dyDescent="0.2">
      <c r="A156" t="s">
        <v>3443</v>
      </c>
      <c r="B156" s="30" t="s">
        <v>3442</v>
      </c>
      <c r="C156" s="26" t="s">
        <v>27</v>
      </c>
      <c r="D156" s="26" t="s">
        <v>279</v>
      </c>
      <c r="E156" s="69">
        <v>0.80871831561733443</v>
      </c>
      <c r="F156" s="69">
        <v>0.8505212591986917</v>
      </c>
      <c r="G156" s="69">
        <v>0.47730989370400656</v>
      </c>
      <c r="H156" s="69">
        <v>0.1457</v>
      </c>
      <c r="I156" s="69">
        <v>0.40506872999999999</v>
      </c>
      <c r="J156" s="69">
        <v>0.37547956999999998</v>
      </c>
      <c r="K156" s="83">
        <v>87072</v>
      </c>
      <c r="L156" s="73">
        <f t="shared" si="4"/>
        <v>0</v>
      </c>
      <c r="M156" s="64" t="s">
        <v>3443</v>
      </c>
      <c r="N156" t="s">
        <v>279</v>
      </c>
      <c r="O156">
        <v>87072</v>
      </c>
    </row>
    <row r="157" spans="1:15" ht="15" hidden="1" x14ac:dyDescent="0.2">
      <c r="A157" t="s">
        <v>3441</v>
      </c>
      <c r="B157" s="29" t="s">
        <v>3440</v>
      </c>
      <c r="C157" s="26" t="s">
        <v>31</v>
      </c>
      <c r="D157" s="26" t="s">
        <v>31</v>
      </c>
      <c r="E157" s="69">
        <v>0.32280996288183833</v>
      </c>
      <c r="F157" s="69">
        <v>0.50570544181105148</v>
      </c>
      <c r="G157" s="69">
        <v>0.28690502734677281</v>
      </c>
      <c r="H157" s="69">
        <v>0.1033431019993772</v>
      </c>
      <c r="I157" s="69">
        <v>0.20585733000000001</v>
      </c>
      <c r="J157" s="69">
        <v>0.21758683999999998</v>
      </c>
      <c r="K157" s="83">
        <v>714078</v>
      </c>
      <c r="L157" s="73">
        <f t="shared" si="4"/>
        <v>0</v>
      </c>
      <c r="M157" s="64" t="s">
        <v>3441</v>
      </c>
      <c r="N157" t="s">
        <v>31</v>
      </c>
      <c r="O157">
        <v>714078</v>
      </c>
    </row>
    <row r="158" spans="1:15" ht="15" hidden="1" x14ac:dyDescent="0.2">
      <c r="A158" t="s">
        <v>3439</v>
      </c>
      <c r="B158" s="29" t="s">
        <v>3438</v>
      </c>
      <c r="C158" s="26" t="s">
        <v>31</v>
      </c>
      <c r="D158" s="26" t="s">
        <v>270</v>
      </c>
      <c r="E158" s="69">
        <v>0.8250707507907441</v>
      </c>
      <c r="F158" s="69">
        <v>0.92045946395871481</v>
      </c>
      <c r="G158" s="69">
        <v>0.72944897619443982</v>
      </c>
      <c r="H158" s="69">
        <v>0.27271128971493158</v>
      </c>
      <c r="I158" s="69">
        <v>0.53389936999999998</v>
      </c>
      <c r="J158" s="69">
        <v>0.50361372000000004</v>
      </c>
      <c r="K158" s="83">
        <v>142222</v>
      </c>
      <c r="L158" s="73">
        <f t="shared" si="4"/>
        <v>0</v>
      </c>
      <c r="M158" s="64" t="s">
        <v>3439</v>
      </c>
      <c r="N158" t="s">
        <v>270</v>
      </c>
      <c r="O158">
        <v>142222</v>
      </c>
    </row>
    <row r="159" spans="1:15" ht="15" hidden="1" x14ac:dyDescent="0.2">
      <c r="A159" t="s">
        <v>3437</v>
      </c>
      <c r="B159" s="29" t="s">
        <v>3436</v>
      </c>
      <c r="C159" s="26" t="s">
        <v>31</v>
      </c>
      <c r="D159" s="26" t="s">
        <v>267</v>
      </c>
      <c r="E159" s="69">
        <v>0.82254387177007049</v>
      </c>
      <c r="F159" s="69">
        <v>0.9034475611441205</v>
      </c>
      <c r="G159" s="69">
        <v>0.72827138316982176</v>
      </c>
      <c r="H159" s="69">
        <v>0.35192485778542137</v>
      </c>
      <c r="I159" s="69">
        <v>0.59708585999999997</v>
      </c>
      <c r="J159" s="69">
        <v>0.45215268999999997</v>
      </c>
      <c r="K159" s="83">
        <v>127810</v>
      </c>
      <c r="L159" s="73">
        <f t="shared" si="4"/>
        <v>0</v>
      </c>
      <c r="M159" s="64" t="s">
        <v>3437</v>
      </c>
      <c r="N159" t="s">
        <v>267</v>
      </c>
      <c r="O159">
        <v>127810</v>
      </c>
    </row>
    <row r="160" spans="1:15" ht="15" hidden="1" x14ac:dyDescent="0.2">
      <c r="A160" t="s">
        <v>3435</v>
      </c>
      <c r="B160" s="29" t="s">
        <v>3434</v>
      </c>
      <c r="C160" s="26" t="s">
        <v>31</v>
      </c>
      <c r="D160" s="26" t="s">
        <v>256</v>
      </c>
      <c r="E160" s="69">
        <v>0.39609082337351242</v>
      </c>
      <c r="F160" s="69">
        <v>0.78316046991666877</v>
      </c>
      <c r="G160" s="69">
        <v>0.33612802935705005</v>
      </c>
      <c r="H160" s="69">
        <v>0.17396516201535869</v>
      </c>
      <c r="I160" s="69">
        <v>0.26869871000000001</v>
      </c>
      <c r="J160" s="69">
        <v>0.36956513000000002</v>
      </c>
      <c r="K160" s="83">
        <v>161774</v>
      </c>
      <c r="L160" s="73">
        <f t="shared" si="4"/>
        <v>0</v>
      </c>
      <c r="M160" s="64" t="s">
        <v>3435</v>
      </c>
      <c r="N160" t="s">
        <v>256</v>
      </c>
      <c r="O160">
        <v>161774</v>
      </c>
    </row>
    <row r="161" spans="1:15" ht="15" hidden="1" x14ac:dyDescent="0.2">
      <c r="A161" t="s">
        <v>3433</v>
      </c>
      <c r="B161" s="29" t="s">
        <v>3432</v>
      </c>
      <c r="C161" s="26" t="s">
        <v>31</v>
      </c>
      <c r="D161" s="26" t="s">
        <v>243</v>
      </c>
      <c r="E161" s="69">
        <v>0.41130755780066058</v>
      </c>
      <c r="F161" s="69">
        <v>0.56891393044491934</v>
      </c>
      <c r="G161" s="69">
        <v>0.22692830775208858</v>
      </c>
      <c r="H161" s="69">
        <v>7.0643772084805656E-2</v>
      </c>
      <c r="I161" s="69">
        <v>0.15968354000000001</v>
      </c>
      <c r="J161" s="69">
        <v>0.27420380999999999</v>
      </c>
      <c r="K161" s="83">
        <v>118059</v>
      </c>
      <c r="L161" s="73">
        <f t="shared" si="4"/>
        <v>0</v>
      </c>
      <c r="M161" s="64" t="s">
        <v>3433</v>
      </c>
      <c r="N161" t="s">
        <v>243</v>
      </c>
      <c r="O161">
        <v>118059</v>
      </c>
    </row>
    <row r="162" spans="1:15" ht="15" hidden="1" x14ac:dyDescent="0.2">
      <c r="A162" t="s">
        <v>3431</v>
      </c>
      <c r="B162" s="29" t="s">
        <v>3430</v>
      </c>
      <c r="C162" s="26" t="s">
        <v>31</v>
      </c>
      <c r="D162" s="26" t="s">
        <v>231</v>
      </c>
      <c r="E162" s="69">
        <v>0.36007504025289155</v>
      </c>
      <c r="F162" s="69">
        <v>0.45767168412189607</v>
      </c>
      <c r="G162" s="69">
        <v>0.19065837481720016</v>
      </c>
      <c r="H162" s="69">
        <v>7.3119421178876182E-2</v>
      </c>
      <c r="I162" s="69">
        <v>0.12790551</v>
      </c>
      <c r="J162" s="69">
        <v>0.22103431000000001</v>
      </c>
      <c r="K162" s="83">
        <v>304153</v>
      </c>
      <c r="L162" s="73">
        <f t="shared" si="4"/>
        <v>0</v>
      </c>
      <c r="M162" s="64" t="s">
        <v>3431</v>
      </c>
      <c r="N162" t="s">
        <v>231</v>
      </c>
      <c r="O162">
        <v>304153</v>
      </c>
    </row>
    <row r="163" spans="1:15" ht="15" hidden="1" x14ac:dyDescent="0.2">
      <c r="A163" t="s">
        <v>3429</v>
      </c>
      <c r="B163" s="29" t="s">
        <v>3428</v>
      </c>
      <c r="C163" s="26" t="s">
        <v>31</v>
      </c>
      <c r="D163" s="26" t="s">
        <v>222</v>
      </c>
      <c r="E163" s="69">
        <v>0.21682690751351527</v>
      </c>
      <c r="F163" s="69">
        <v>0.20329545822407821</v>
      </c>
      <c r="G163" s="69">
        <v>0.12197727493444693</v>
      </c>
      <c r="H163" s="69">
        <v>2.4282995340290082E-2</v>
      </c>
      <c r="I163" s="69">
        <v>0.10666117999999999</v>
      </c>
      <c r="J163" s="69">
        <v>0.13921938</v>
      </c>
      <c r="K163" s="83">
        <v>133339</v>
      </c>
      <c r="L163" s="73">
        <f t="shared" si="4"/>
        <v>0</v>
      </c>
      <c r="M163" s="64" t="s">
        <v>3429</v>
      </c>
      <c r="N163" t="s">
        <v>222</v>
      </c>
      <c r="O163">
        <v>133339</v>
      </c>
    </row>
    <row r="164" spans="1:15" ht="15" hidden="1" x14ac:dyDescent="0.2">
      <c r="A164" t="s">
        <v>3427</v>
      </c>
      <c r="B164" s="29" t="s">
        <v>3426</v>
      </c>
      <c r="C164" s="26" t="s">
        <v>31</v>
      </c>
      <c r="D164" s="26" t="s">
        <v>211</v>
      </c>
      <c r="E164" s="69">
        <v>0.2712940212940213</v>
      </c>
      <c r="F164" s="69">
        <v>0.74822549822549822</v>
      </c>
      <c r="G164" s="69">
        <v>0.32241332241332243</v>
      </c>
      <c r="H164" s="69">
        <v>6.9897062515691694E-2</v>
      </c>
      <c r="I164" s="69">
        <v>0.29070004999999999</v>
      </c>
      <c r="J164" s="69">
        <v>0.33037919000000004</v>
      </c>
      <c r="K164" s="83">
        <v>68120</v>
      </c>
      <c r="L164" s="73">
        <f t="shared" ref="L164:L195" si="5">+K164-O164</f>
        <v>0</v>
      </c>
      <c r="M164" s="64" t="s">
        <v>3427</v>
      </c>
      <c r="N164" t="s">
        <v>211</v>
      </c>
      <c r="O164">
        <v>68120</v>
      </c>
    </row>
    <row r="165" spans="1:15" ht="15" hidden="1" x14ac:dyDescent="0.2">
      <c r="A165" t="s">
        <v>3425</v>
      </c>
      <c r="B165" s="29" t="s">
        <v>3424</v>
      </c>
      <c r="C165" s="26" t="s">
        <v>17</v>
      </c>
      <c r="D165" s="26" t="s">
        <v>17</v>
      </c>
      <c r="E165" s="69">
        <v>0.51070218777273202</v>
      </c>
      <c r="F165" s="69">
        <v>0.58207475999585823</v>
      </c>
      <c r="G165" s="69">
        <v>0.30134757333254442</v>
      </c>
      <c r="H165" s="69">
        <v>0.15940383250532292</v>
      </c>
      <c r="I165" s="69">
        <v>0.15621076</v>
      </c>
      <c r="J165" s="69">
        <v>0.33375700000000003</v>
      </c>
      <c r="K165" s="83">
        <v>242164</v>
      </c>
      <c r="L165" s="73">
        <f t="shared" si="5"/>
        <v>0</v>
      </c>
      <c r="M165" s="64" t="s">
        <v>3425</v>
      </c>
      <c r="N165" t="s">
        <v>17</v>
      </c>
      <c r="O165">
        <v>242164</v>
      </c>
    </row>
    <row r="166" spans="1:15" ht="15" hidden="1" x14ac:dyDescent="0.2">
      <c r="A166" t="s">
        <v>3423</v>
      </c>
      <c r="B166" s="29" t="s">
        <v>3422</v>
      </c>
      <c r="C166" s="26" t="s">
        <v>17</v>
      </c>
      <c r="D166" s="26" t="s">
        <v>206</v>
      </c>
      <c r="E166" s="69">
        <v>0.76152660588803844</v>
      </c>
      <c r="F166" s="69">
        <v>0.86946526997727336</v>
      </c>
      <c r="G166" s="69">
        <v>0.58741934641205817</v>
      </c>
      <c r="H166" s="69">
        <v>0.25922584525497272</v>
      </c>
      <c r="I166" s="69">
        <v>0.34796739999999998</v>
      </c>
      <c r="J166" s="69">
        <v>0.42972168999999999</v>
      </c>
      <c r="K166" s="83">
        <v>140558</v>
      </c>
      <c r="L166" s="73">
        <f t="shared" si="5"/>
        <v>0</v>
      </c>
      <c r="M166" s="64" t="s">
        <v>3423</v>
      </c>
      <c r="N166" t="s">
        <v>206</v>
      </c>
      <c r="O166">
        <v>140558</v>
      </c>
    </row>
    <row r="167" spans="1:15" ht="15" hidden="1" x14ac:dyDescent="0.2">
      <c r="A167" t="s">
        <v>3421</v>
      </c>
      <c r="B167" s="29" t="s">
        <v>3420</v>
      </c>
      <c r="C167" s="26" t="s">
        <v>17</v>
      </c>
      <c r="D167" s="26" t="s">
        <v>1530</v>
      </c>
      <c r="E167" s="69">
        <v>0.71460029702463257</v>
      </c>
      <c r="F167" s="69">
        <v>0.85230706201669482</v>
      </c>
      <c r="G167" s="69">
        <v>0.55692118605008445</v>
      </c>
      <c r="H167" s="69">
        <v>0.24823951660533369</v>
      </c>
      <c r="I167" s="69">
        <v>0.43263158000000002</v>
      </c>
      <c r="J167" s="69">
        <v>0.47760121</v>
      </c>
      <c r="K167" s="83">
        <v>83052</v>
      </c>
      <c r="L167" s="73">
        <f t="shared" si="5"/>
        <v>0</v>
      </c>
      <c r="M167" s="64" t="s">
        <v>3421</v>
      </c>
      <c r="N167" t="s">
        <v>1530</v>
      </c>
      <c r="O167">
        <v>83052</v>
      </c>
    </row>
    <row r="168" spans="1:15" ht="15" hidden="1" x14ac:dyDescent="0.2">
      <c r="A168" t="s">
        <v>3419</v>
      </c>
      <c r="B168" s="29" t="s">
        <v>3418</v>
      </c>
      <c r="C168" s="26" t="s">
        <v>17</v>
      </c>
      <c r="D168" s="26" t="s">
        <v>203</v>
      </c>
      <c r="E168" s="69">
        <v>0.72579446475816756</v>
      </c>
      <c r="F168" s="69">
        <v>0.89922411486667264</v>
      </c>
      <c r="G168" s="69">
        <v>0.50804126163084518</v>
      </c>
      <c r="H168" s="69">
        <v>0.1650600412117193</v>
      </c>
      <c r="I168" s="69">
        <v>0.23142772999999997</v>
      </c>
      <c r="J168" s="69">
        <v>0.36478100000000002</v>
      </c>
      <c r="K168" s="83">
        <v>137838</v>
      </c>
      <c r="L168" s="73">
        <f t="shared" si="5"/>
        <v>0</v>
      </c>
      <c r="M168" s="64" t="s">
        <v>3419</v>
      </c>
      <c r="N168" t="s">
        <v>203</v>
      </c>
      <c r="O168">
        <v>137838</v>
      </c>
    </row>
    <row r="169" spans="1:15" ht="15" hidden="1" x14ac:dyDescent="0.2">
      <c r="A169" t="s">
        <v>3417</v>
      </c>
      <c r="B169" s="29" t="s">
        <v>3416</v>
      </c>
      <c r="C169" s="26" t="s">
        <v>17</v>
      </c>
      <c r="D169" s="26" t="s">
        <v>1512</v>
      </c>
      <c r="E169" s="69">
        <v>0.80423079839259992</v>
      </c>
      <c r="F169" s="69">
        <v>0.84718325877625289</v>
      </c>
      <c r="G169" s="69">
        <v>0.43126848131018275</v>
      </c>
      <c r="H169" s="69">
        <v>0.22941135100921303</v>
      </c>
      <c r="I169" s="69">
        <v>0.19363288000000001</v>
      </c>
      <c r="J169" s="69">
        <v>0.40052970000000004</v>
      </c>
      <c r="K169" s="83">
        <v>84687</v>
      </c>
      <c r="L169" s="73">
        <f t="shared" si="5"/>
        <v>0</v>
      </c>
      <c r="M169" s="64" t="s">
        <v>3417</v>
      </c>
      <c r="N169" t="s">
        <v>1512</v>
      </c>
      <c r="O169">
        <v>84687</v>
      </c>
    </row>
    <row r="170" spans="1:15" ht="15" hidden="1" x14ac:dyDescent="0.2">
      <c r="A170" t="s">
        <v>3415</v>
      </c>
      <c r="B170" s="29" t="s">
        <v>3414</v>
      </c>
      <c r="C170" s="26" t="s">
        <v>17</v>
      </c>
      <c r="D170" s="26" t="s">
        <v>1503</v>
      </c>
      <c r="E170" s="69">
        <v>0.75189435901980772</v>
      </c>
      <c r="F170" s="69">
        <v>0.89076970798067978</v>
      </c>
      <c r="G170" s="69">
        <v>0.52820490096158101</v>
      </c>
      <c r="H170" s="69">
        <v>0.31044065105200475</v>
      </c>
      <c r="I170" s="69">
        <v>0.24635077999999999</v>
      </c>
      <c r="J170" s="69">
        <v>0.42696179000000001</v>
      </c>
      <c r="K170" s="83">
        <v>69695</v>
      </c>
      <c r="L170" s="73">
        <f t="shared" si="5"/>
        <v>0</v>
      </c>
      <c r="M170" s="64" t="s">
        <v>3415</v>
      </c>
      <c r="N170" t="s">
        <v>1503</v>
      </c>
      <c r="O170">
        <v>69695</v>
      </c>
    </row>
    <row r="171" spans="1:15" ht="15" hidden="1" x14ac:dyDescent="0.2">
      <c r="A171" t="s">
        <v>3413</v>
      </c>
      <c r="B171" s="29" t="s">
        <v>3412</v>
      </c>
      <c r="C171" s="26" t="s">
        <v>17</v>
      </c>
      <c r="D171" s="26" t="s">
        <v>200</v>
      </c>
      <c r="E171" s="69">
        <v>0.78138106650689032</v>
      </c>
      <c r="F171" s="69">
        <v>0.82055122828040739</v>
      </c>
      <c r="G171" s="69">
        <v>0.61391551827441582</v>
      </c>
      <c r="H171" s="69">
        <v>0.18230467356403854</v>
      </c>
      <c r="I171" s="69">
        <v>0.26746335999999998</v>
      </c>
      <c r="J171" s="69">
        <v>0.39465720999999993</v>
      </c>
      <c r="K171" s="83">
        <v>50695</v>
      </c>
      <c r="L171" s="73">
        <f t="shared" si="5"/>
        <v>0</v>
      </c>
      <c r="M171" s="64" t="s">
        <v>3413</v>
      </c>
      <c r="N171" t="s">
        <v>200</v>
      </c>
      <c r="O171">
        <v>50695</v>
      </c>
    </row>
    <row r="172" spans="1:15" ht="15" hidden="1" x14ac:dyDescent="0.2">
      <c r="A172" t="s">
        <v>3411</v>
      </c>
      <c r="B172" s="29" t="s">
        <v>3410</v>
      </c>
      <c r="C172" s="26" t="s">
        <v>17</v>
      </c>
      <c r="D172" s="26" t="s">
        <v>197</v>
      </c>
      <c r="E172" s="69">
        <v>0.5536175395858709</v>
      </c>
      <c r="F172" s="69">
        <v>0.72311814859926915</v>
      </c>
      <c r="G172" s="69">
        <v>0.55512789281364194</v>
      </c>
      <c r="H172" s="69">
        <v>0.20549472426836551</v>
      </c>
      <c r="I172" s="69">
        <v>0.3825788</v>
      </c>
      <c r="J172" s="69">
        <v>0.41124437000000003</v>
      </c>
      <c r="K172" s="83">
        <v>77567</v>
      </c>
      <c r="L172" s="73">
        <f t="shared" si="5"/>
        <v>0</v>
      </c>
      <c r="M172" s="64" t="s">
        <v>3411</v>
      </c>
      <c r="N172" t="s">
        <v>197</v>
      </c>
      <c r="O172">
        <v>77567</v>
      </c>
    </row>
    <row r="173" spans="1:15" ht="15" hidden="1" x14ac:dyDescent="0.2">
      <c r="A173" t="s">
        <v>3409</v>
      </c>
      <c r="B173" s="29" t="s">
        <v>3408</v>
      </c>
      <c r="C173" s="26" t="s">
        <v>17</v>
      </c>
      <c r="D173" s="26" t="s">
        <v>194</v>
      </c>
      <c r="E173" s="69">
        <v>0.49411764705882355</v>
      </c>
      <c r="F173" s="69">
        <v>0.87991520932697398</v>
      </c>
      <c r="G173" s="69">
        <v>0.4079491255961844</v>
      </c>
      <c r="H173" s="69">
        <v>0.31183233289246109</v>
      </c>
      <c r="I173" s="69">
        <v>0.27995372000000002</v>
      </c>
      <c r="J173" s="69">
        <v>0.43989483000000001</v>
      </c>
      <c r="K173" s="83">
        <v>27709</v>
      </c>
      <c r="L173" s="73">
        <f t="shared" si="5"/>
        <v>0</v>
      </c>
      <c r="M173" s="64" t="s">
        <v>3409</v>
      </c>
      <c r="N173" t="s">
        <v>194</v>
      </c>
      <c r="O173">
        <v>27709</v>
      </c>
    </row>
    <row r="174" spans="1:15" ht="15" hidden="1" x14ac:dyDescent="0.2">
      <c r="A174" t="s">
        <v>3407</v>
      </c>
      <c r="B174" s="29" t="s">
        <v>3406</v>
      </c>
      <c r="C174" s="26" t="s">
        <v>17</v>
      </c>
      <c r="D174" s="26" t="s">
        <v>1481</v>
      </c>
      <c r="E174" s="69">
        <v>0.79765564950038437</v>
      </c>
      <c r="F174" s="69">
        <v>0.95702024084037918</v>
      </c>
      <c r="G174" s="69">
        <v>0.58455034588777866</v>
      </c>
      <c r="H174" s="69">
        <v>0.1816840811309158</v>
      </c>
      <c r="I174" s="69">
        <v>0.39402546999999999</v>
      </c>
      <c r="J174" s="69">
        <v>0.40049754999999998</v>
      </c>
      <c r="K174" s="83">
        <v>57942</v>
      </c>
      <c r="L174" s="73">
        <f t="shared" si="5"/>
        <v>0</v>
      </c>
      <c r="M174" s="64" t="s">
        <v>3407</v>
      </c>
      <c r="N174" t="s">
        <v>1481</v>
      </c>
      <c r="O174">
        <v>57942</v>
      </c>
    </row>
    <row r="175" spans="1:15" ht="15" hidden="1" x14ac:dyDescent="0.2">
      <c r="A175" t="s">
        <v>3405</v>
      </c>
      <c r="B175" s="29" t="s">
        <v>3404</v>
      </c>
      <c r="C175" s="26" t="s">
        <v>17</v>
      </c>
      <c r="D175" s="26" t="s">
        <v>191</v>
      </c>
      <c r="E175" s="69">
        <v>0.34750502765208646</v>
      </c>
      <c r="F175" s="69">
        <v>0.33760683760683763</v>
      </c>
      <c r="G175" s="69">
        <v>0.16911764705882354</v>
      </c>
      <c r="H175" s="69">
        <v>9.4538504830691303E-2</v>
      </c>
      <c r="I175" s="69">
        <v>0.20946028999999999</v>
      </c>
      <c r="J175" s="69">
        <v>0.27292156000000001</v>
      </c>
      <c r="K175" s="83">
        <v>265191</v>
      </c>
      <c r="L175" s="73">
        <f t="shared" si="5"/>
        <v>0</v>
      </c>
      <c r="M175" s="64" t="s">
        <v>3405</v>
      </c>
      <c r="N175" t="s">
        <v>191</v>
      </c>
      <c r="O175">
        <v>265191</v>
      </c>
    </row>
    <row r="176" spans="1:15" ht="15" hidden="1" x14ac:dyDescent="0.2">
      <c r="A176" t="s">
        <v>3403</v>
      </c>
      <c r="B176" s="29" t="s">
        <v>3402</v>
      </c>
      <c r="C176" s="26" t="s">
        <v>17</v>
      </c>
      <c r="D176" s="26" t="s">
        <v>186</v>
      </c>
      <c r="E176" s="69">
        <v>0.83570169069598588</v>
      </c>
      <c r="F176" s="69">
        <v>0.87480551809978213</v>
      </c>
      <c r="G176" s="69">
        <v>0.55378072814023438</v>
      </c>
      <c r="H176" s="69">
        <v>0.19604345711042645</v>
      </c>
      <c r="I176" s="69">
        <v>0.36921322000000001</v>
      </c>
      <c r="J176" s="69">
        <v>0.41908419000000002</v>
      </c>
      <c r="K176" s="83">
        <v>66737</v>
      </c>
      <c r="L176" s="73">
        <f t="shared" si="5"/>
        <v>0</v>
      </c>
      <c r="M176" s="64" t="s">
        <v>3403</v>
      </c>
      <c r="N176" t="s">
        <v>186</v>
      </c>
      <c r="O176">
        <v>66737</v>
      </c>
    </row>
    <row r="177" spans="1:15" ht="15" hidden="1" x14ac:dyDescent="0.2">
      <c r="A177" t="s">
        <v>3401</v>
      </c>
      <c r="B177" s="29" t="s">
        <v>3400</v>
      </c>
      <c r="C177" s="26" t="s">
        <v>17</v>
      </c>
      <c r="D177" s="26" t="s">
        <v>1459</v>
      </c>
      <c r="E177" s="69">
        <v>0.64521828756533905</v>
      </c>
      <c r="F177" s="69">
        <v>0.83162777000662591</v>
      </c>
      <c r="G177" s="69">
        <v>0.25576087756754767</v>
      </c>
      <c r="H177" s="69">
        <v>0.294676581680831</v>
      </c>
      <c r="I177" s="69">
        <v>0.19578919</v>
      </c>
      <c r="J177" s="69">
        <v>0.39104601</v>
      </c>
      <c r="K177" s="83">
        <v>48688</v>
      </c>
      <c r="L177" s="73">
        <f t="shared" si="5"/>
        <v>0</v>
      </c>
      <c r="M177" s="64" t="s">
        <v>3401</v>
      </c>
      <c r="N177" t="s">
        <v>1459</v>
      </c>
      <c r="O177">
        <v>48688</v>
      </c>
    </row>
    <row r="178" spans="1:15" ht="15" hidden="1" x14ac:dyDescent="0.2">
      <c r="A178" t="s">
        <v>3399</v>
      </c>
      <c r="B178" s="29" t="s">
        <v>3398</v>
      </c>
      <c r="C178" s="26" t="s">
        <v>33</v>
      </c>
      <c r="D178" s="26" t="s">
        <v>175</v>
      </c>
      <c r="E178" s="69">
        <v>0.39160457932037068</v>
      </c>
      <c r="F178" s="69">
        <v>0.65884063238233692</v>
      </c>
      <c r="G178" s="69">
        <v>0.44844630201708158</v>
      </c>
      <c r="H178" s="69">
        <v>0.13180556747632535</v>
      </c>
      <c r="I178" s="69">
        <v>0.23284347</v>
      </c>
      <c r="J178" s="69">
        <v>0.28091097999999998</v>
      </c>
      <c r="K178" s="83">
        <v>128776</v>
      </c>
      <c r="L178" s="73">
        <f t="shared" si="5"/>
        <v>0</v>
      </c>
      <c r="M178" s="64" t="s">
        <v>3399</v>
      </c>
      <c r="N178" t="s">
        <v>175</v>
      </c>
      <c r="O178">
        <v>128776</v>
      </c>
    </row>
    <row r="179" spans="1:15" ht="15" hidden="1" x14ac:dyDescent="0.2">
      <c r="A179" t="s">
        <v>3397</v>
      </c>
      <c r="B179" s="29" t="s">
        <v>3396</v>
      </c>
      <c r="C179" s="26" t="s">
        <v>33</v>
      </c>
      <c r="D179" s="26" t="s">
        <v>172</v>
      </c>
      <c r="E179" s="69">
        <v>0.6821838096868047</v>
      </c>
      <c r="F179" s="69">
        <v>0.84982029779223001</v>
      </c>
      <c r="G179" s="69">
        <v>0.50171144959780933</v>
      </c>
      <c r="H179" s="69">
        <v>0.12657959759971762</v>
      </c>
      <c r="I179" s="69">
        <v>0.25695763999999999</v>
      </c>
      <c r="J179" s="69">
        <v>0.24049422000000001</v>
      </c>
      <c r="K179" s="83">
        <v>53691</v>
      </c>
      <c r="L179" s="73">
        <f t="shared" si="5"/>
        <v>0</v>
      </c>
      <c r="M179" s="64" t="s">
        <v>3397</v>
      </c>
      <c r="N179" t="s">
        <v>172</v>
      </c>
      <c r="O179">
        <v>53691</v>
      </c>
    </row>
    <row r="180" spans="1:15" ht="15" hidden="1" x14ac:dyDescent="0.2">
      <c r="A180" t="s">
        <v>3395</v>
      </c>
      <c r="B180" s="29" t="s">
        <v>3394</v>
      </c>
      <c r="C180" s="26" t="s">
        <v>33</v>
      </c>
      <c r="D180" s="26" t="s">
        <v>167</v>
      </c>
      <c r="E180" s="69">
        <v>0.51014686248331109</v>
      </c>
      <c r="F180" s="69">
        <v>0.8909212283044059</v>
      </c>
      <c r="G180" s="69">
        <v>0.63551401869158874</v>
      </c>
      <c r="H180" s="69">
        <v>0.18950966777053735</v>
      </c>
      <c r="I180" s="69">
        <v>0.29618165000000002</v>
      </c>
      <c r="J180" s="69">
        <v>0.34463623999999998</v>
      </c>
      <c r="K180" s="83">
        <v>36670</v>
      </c>
      <c r="L180" s="73">
        <f t="shared" si="5"/>
        <v>0</v>
      </c>
      <c r="M180" s="64" t="s">
        <v>3395</v>
      </c>
      <c r="N180" t="s">
        <v>167</v>
      </c>
      <c r="O180">
        <v>36670</v>
      </c>
    </row>
    <row r="181" spans="1:15" ht="15" hidden="1" x14ac:dyDescent="0.2">
      <c r="A181" t="s">
        <v>3393</v>
      </c>
      <c r="B181" s="29" t="s">
        <v>3392</v>
      </c>
      <c r="C181" s="26" t="s">
        <v>33</v>
      </c>
      <c r="D181" s="26" t="s">
        <v>158</v>
      </c>
      <c r="E181" s="69">
        <v>0.46254712342238979</v>
      </c>
      <c r="F181" s="69">
        <v>0.72479921324373053</v>
      </c>
      <c r="G181" s="69">
        <v>0.56056384199311593</v>
      </c>
      <c r="H181" s="69">
        <v>0.10238862050456253</v>
      </c>
      <c r="I181" s="69">
        <v>0.24172389</v>
      </c>
      <c r="J181" s="69">
        <v>0.28790747999999999</v>
      </c>
      <c r="K181" s="83">
        <v>25316</v>
      </c>
      <c r="L181" s="73">
        <f t="shared" si="5"/>
        <v>0</v>
      </c>
      <c r="M181" s="64" t="s">
        <v>3393</v>
      </c>
      <c r="N181" t="s">
        <v>158</v>
      </c>
      <c r="O181">
        <v>25316</v>
      </c>
    </row>
    <row r="182" spans="1:15" ht="15" hidden="1" x14ac:dyDescent="0.2">
      <c r="A182" t="s">
        <v>3391</v>
      </c>
      <c r="B182" s="29" t="s">
        <v>3390</v>
      </c>
      <c r="C182" s="26" t="s">
        <v>33</v>
      </c>
      <c r="D182" s="26" t="s">
        <v>151</v>
      </c>
      <c r="E182" s="69">
        <v>0.57493498049414826</v>
      </c>
      <c r="F182" s="69">
        <v>0.89266363242306024</v>
      </c>
      <c r="G182" s="69">
        <v>0.58057000433463368</v>
      </c>
      <c r="H182" s="69">
        <v>0.1900705052878966</v>
      </c>
      <c r="I182" s="69">
        <v>0.26881291000000002</v>
      </c>
      <c r="J182" s="69">
        <v>0.28340731000000002</v>
      </c>
      <c r="K182" s="83">
        <v>82907</v>
      </c>
      <c r="L182" s="73">
        <f t="shared" si="5"/>
        <v>0</v>
      </c>
      <c r="M182" s="64" t="s">
        <v>3391</v>
      </c>
      <c r="N182" t="s">
        <v>151</v>
      </c>
      <c r="O182">
        <v>82907</v>
      </c>
    </row>
    <row r="183" spans="1:15" ht="15" hidden="1" x14ac:dyDescent="0.2">
      <c r="A183" t="s">
        <v>3389</v>
      </c>
      <c r="B183" s="29" t="s">
        <v>3388</v>
      </c>
      <c r="C183" s="26" t="s">
        <v>33</v>
      </c>
      <c r="D183" s="26" t="s">
        <v>148</v>
      </c>
      <c r="E183" s="69">
        <v>0.43392842585799302</v>
      </c>
      <c r="F183" s="69">
        <v>0.57332681177141931</v>
      </c>
      <c r="G183" s="69">
        <v>0.43099372299665772</v>
      </c>
      <c r="H183" s="69">
        <v>8.6104006820119358E-2</v>
      </c>
      <c r="I183" s="69">
        <v>0.22329468</v>
      </c>
      <c r="J183" s="69">
        <v>0.2436545</v>
      </c>
      <c r="K183" s="83">
        <v>51959</v>
      </c>
      <c r="L183" s="73">
        <f t="shared" si="5"/>
        <v>0</v>
      </c>
      <c r="M183" s="64" t="s">
        <v>3389</v>
      </c>
      <c r="N183" t="s">
        <v>148</v>
      </c>
      <c r="O183">
        <v>51959</v>
      </c>
    </row>
    <row r="184" spans="1:15" ht="15" hidden="1" x14ac:dyDescent="0.2">
      <c r="A184" t="s">
        <v>3387</v>
      </c>
      <c r="B184" s="29" t="s">
        <v>3386</v>
      </c>
      <c r="C184" s="26" t="s">
        <v>33</v>
      </c>
      <c r="D184" s="26" t="s">
        <v>133</v>
      </c>
      <c r="E184" s="69">
        <v>0.47962983861866604</v>
      </c>
      <c r="F184" s="69">
        <v>0.83275025392167923</v>
      </c>
      <c r="G184" s="69">
        <v>0.37930256178760863</v>
      </c>
      <c r="H184" s="69">
        <v>9.9760574620909814E-2</v>
      </c>
      <c r="I184" s="69">
        <v>0.24531336000000001</v>
      </c>
      <c r="J184" s="69">
        <v>0.24284081000000002</v>
      </c>
      <c r="K184" s="83">
        <v>40891</v>
      </c>
      <c r="L184" s="73">
        <f t="shared" si="5"/>
        <v>0</v>
      </c>
      <c r="M184" s="64" t="s">
        <v>3387</v>
      </c>
      <c r="N184" t="s">
        <v>133</v>
      </c>
      <c r="O184">
        <v>40891</v>
      </c>
    </row>
    <row r="185" spans="1:15" ht="15" hidden="1" x14ac:dyDescent="0.2">
      <c r="A185" t="s">
        <v>3385</v>
      </c>
      <c r="B185" s="29" t="s">
        <v>3384</v>
      </c>
      <c r="C185" s="26" t="s">
        <v>33</v>
      </c>
      <c r="D185" s="26" t="s">
        <v>124</v>
      </c>
      <c r="E185" s="69">
        <v>0.55780346820809246</v>
      </c>
      <c r="F185" s="69">
        <v>0.84975112395632624</v>
      </c>
      <c r="G185" s="69">
        <v>0.37443802183686575</v>
      </c>
      <c r="H185" s="69">
        <v>0.13925665975434678</v>
      </c>
      <c r="I185" s="69">
        <v>0.24325981999999999</v>
      </c>
      <c r="J185" s="69">
        <v>0.26209642</v>
      </c>
      <c r="K185" s="83">
        <v>115073</v>
      </c>
      <c r="L185" s="73">
        <f t="shared" si="5"/>
        <v>0</v>
      </c>
      <c r="M185" s="64" t="s">
        <v>3385</v>
      </c>
      <c r="N185" t="s">
        <v>124</v>
      </c>
      <c r="O185">
        <v>115073</v>
      </c>
    </row>
    <row r="186" spans="1:15" ht="15" hidden="1" x14ac:dyDescent="0.2">
      <c r="A186" t="s">
        <v>3383</v>
      </c>
      <c r="B186" s="29" t="s">
        <v>3382</v>
      </c>
      <c r="C186" s="26" t="s">
        <v>33</v>
      </c>
      <c r="D186" s="26" t="s">
        <v>33</v>
      </c>
      <c r="E186" s="69">
        <v>0.26953186159386255</v>
      </c>
      <c r="F186" s="69">
        <v>0.42568237565889044</v>
      </c>
      <c r="G186" s="69">
        <v>0.17788737539794375</v>
      </c>
      <c r="H186" s="69">
        <v>4.8457833057732401E-2</v>
      </c>
      <c r="I186" s="69">
        <v>0.20462078000000003</v>
      </c>
      <c r="J186" s="69">
        <v>0.18951525</v>
      </c>
      <c r="K186" s="83">
        <v>173556</v>
      </c>
      <c r="L186" s="73">
        <f t="shared" si="5"/>
        <v>0</v>
      </c>
      <c r="M186" s="64" t="s">
        <v>3383</v>
      </c>
      <c r="N186" t="s">
        <v>33</v>
      </c>
      <c r="O186">
        <v>173556</v>
      </c>
    </row>
    <row r="187" spans="1:15" ht="15" hidden="1" x14ac:dyDescent="0.2">
      <c r="A187" t="s">
        <v>3381</v>
      </c>
      <c r="B187" s="29" t="s">
        <v>3380</v>
      </c>
      <c r="C187" s="26" t="s">
        <v>33</v>
      </c>
      <c r="D187" s="26" t="s">
        <v>1397</v>
      </c>
      <c r="E187" s="69">
        <v>0.7721224218230206</v>
      </c>
      <c r="F187" s="69">
        <v>0.75077622532712351</v>
      </c>
      <c r="G187" s="69">
        <v>0.40541139942337545</v>
      </c>
      <c r="H187" s="69">
        <v>0.12904970257116169</v>
      </c>
      <c r="I187" s="69">
        <v>0.22519135000000001</v>
      </c>
      <c r="J187" s="69">
        <v>0.23834967000000001</v>
      </c>
      <c r="K187" s="83">
        <v>74093</v>
      </c>
      <c r="L187" s="73">
        <f t="shared" si="5"/>
        <v>0</v>
      </c>
      <c r="M187" s="64" t="s">
        <v>3381</v>
      </c>
      <c r="N187" t="s">
        <v>1397</v>
      </c>
      <c r="O187">
        <v>74093</v>
      </c>
    </row>
    <row r="188" spans="1:15" ht="15" hidden="1" x14ac:dyDescent="0.2">
      <c r="A188" t="s">
        <v>3379</v>
      </c>
      <c r="B188" s="29" t="s">
        <v>3378</v>
      </c>
      <c r="C188" s="26" t="s">
        <v>52</v>
      </c>
      <c r="D188" s="26" t="s">
        <v>52</v>
      </c>
      <c r="E188" s="69">
        <v>0.25051128791777172</v>
      </c>
      <c r="F188" s="69">
        <v>0.27208433941601023</v>
      </c>
      <c r="G188" s="69">
        <v>0.16753090817928723</v>
      </c>
      <c r="H188" s="69">
        <v>5.1777157977544161E-2</v>
      </c>
      <c r="I188" s="69">
        <v>4.1069439999999992E-2</v>
      </c>
      <c r="J188" s="69">
        <v>3.23986E-2</v>
      </c>
      <c r="K188" s="83">
        <v>293181</v>
      </c>
      <c r="L188" s="73">
        <f t="shared" si="5"/>
        <v>0</v>
      </c>
      <c r="M188" s="64" t="s">
        <v>3379</v>
      </c>
      <c r="N188" t="s">
        <v>52</v>
      </c>
      <c r="O188">
        <v>293181</v>
      </c>
    </row>
    <row r="189" spans="1:15" ht="15" hidden="1" x14ac:dyDescent="0.2">
      <c r="A189" t="s">
        <v>3377</v>
      </c>
      <c r="B189" s="29" t="s">
        <v>3376</v>
      </c>
      <c r="C189" s="26" t="s">
        <v>52</v>
      </c>
      <c r="D189" s="26" t="s">
        <v>97</v>
      </c>
      <c r="E189" s="69">
        <v>0.82287694974003467</v>
      </c>
      <c r="F189" s="69">
        <v>0.67001733102253036</v>
      </c>
      <c r="G189" s="69">
        <v>0.25580589254766029</v>
      </c>
      <c r="H189" s="69">
        <v>0.19546838011498141</v>
      </c>
      <c r="I189" s="69">
        <v>4.8259494E-2</v>
      </c>
      <c r="J189" s="69">
        <v>7.3528481000000007E-2</v>
      </c>
      <c r="K189" s="83">
        <v>8654</v>
      </c>
      <c r="L189" s="73">
        <f t="shared" si="5"/>
        <v>0</v>
      </c>
      <c r="M189" s="64" t="s">
        <v>3377</v>
      </c>
      <c r="N189" t="s">
        <v>97</v>
      </c>
      <c r="O189">
        <v>8654</v>
      </c>
    </row>
    <row r="190" spans="1:15" ht="15" hidden="1" x14ac:dyDescent="0.2">
      <c r="A190" t="s">
        <v>3375</v>
      </c>
      <c r="B190" s="29" t="s">
        <v>3374</v>
      </c>
      <c r="C190" s="26" t="s">
        <v>52</v>
      </c>
      <c r="D190" s="26" t="s">
        <v>92</v>
      </c>
      <c r="E190" s="69">
        <v>0.37129012719563903</v>
      </c>
      <c r="F190" s="69">
        <v>0.46759539672925499</v>
      </c>
      <c r="G190" s="69">
        <v>0.1577831617201696</v>
      </c>
      <c r="H190" s="69">
        <v>7.4303405572755415E-2</v>
      </c>
      <c r="I190" s="69">
        <v>5.6696296000000007E-2</v>
      </c>
      <c r="J190" s="69">
        <v>0.10426667000000001</v>
      </c>
      <c r="K190" s="83">
        <v>10048</v>
      </c>
      <c r="L190" s="73">
        <f t="shared" si="5"/>
        <v>0</v>
      </c>
      <c r="M190" s="64" t="s">
        <v>3375</v>
      </c>
      <c r="N190" t="s">
        <v>92</v>
      </c>
      <c r="O190">
        <v>10048</v>
      </c>
    </row>
    <row r="191" spans="1:15" ht="15" hidden="1" x14ac:dyDescent="0.2">
      <c r="A191" t="s">
        <v>3373</v>
      </c>
      <c r="B191" s="29" t="s">
        <v>3372</v>
      </c>
      <c r="C191" s="26" t="s">
        <v>52</v>
      </c>
      <c r="D191" s="26" t="s">
        <v>83</v>
      </c>
      <c r="E191" s="69">
        <v>0.45339430179387968</v>
      </c>
      <c r="F191" s="69">
        <v>0.56982061202954626</v>
      </c>
      <c r="G191" s="69">
        <v>0.35983116426310235</v>
      </c>
      <c r="H191" s="69">
        <v>0.12365404654393887</v>
      </c>
      <c r="I191" s="69">
        <v>4.0400729000000003E-2</v>
      </c>
      <c r="J191" s="69">
        <v>9.9489982000000005E-2</v>
      </c>
      <c r="K191" s="83">
        <v>8138</v>
      </c>
      <c r="L191" s="73">
        <f t="shared" si="5"/>
        <v>0</v>
      </c>
      <c r="M191" s="64" t="s">
        <v>3373</v>
      </c>
      <c r="N191" t="s">
        <v>83</v>
      </c>
      <c r="O191">
        <v>8138</v>
      </c>
    </row>
    <row r="192" spans="1:15" ht="15" hidden="1" x14ac:dyDescent="0.2">
      <c r="A192" t="s">
        <v>3371</v>
      </c>
      <c r="B192" s="29" t="s">
        <v>3370</v>
      </c>
      <c r="C192" s="26" t="s">
        <v>49</v>
      </c>
      <c r="D192" s="26" t="s">
        <v>49</v>
      </c>
      <c r="E192" s="69">
        <v>0.27670891806247172</v>
      </c>
      <c r="F192" s="69">
        <v>0.42080692621095517</v>
      </c>
      <c r="G192" s="69">
        <v>0.1630828429153463</v>
      </c>
      <c r="H192" s="69">
        <v>3.7912246666941839E-2</v>
      </c>
      <c r="I192" s="69">
        <v>0.11691337</v>
      </c>
      <c r="J192" s="69">
        <v>9.1541926999999995E-2</v>
      </c>
      <c r="K192" s="83">
        <v>155914</v>
      </c>
      <c r="L192" s="73">
        <f t="shared" si="5"/>
        <v>0</v>
      </c>
      <c r="M192" s="64" t="s">
        <v>3371</v>
      </c>
      <c r="N192" t="s">
        <v>49</v>
      </c>
      <c r="O192">
        <v>155914</v>
      </c>
    </row>
    <row r="193" spans="1:15" ht="15" hidden="1" x14ac:dyDescent="0.2">
      <c r="A193" t="s">
        <v>3369</v>
      </c>
      <c r="B193" s="29" t="s">
        <v>3368</v>
      </c>
      <c r="C193" s="26" t="s">
        <v>49</v>
      </c>
      <c r="D193" s="26" t="s">
        <v>72</v>
      </c>
      <c r="E193" s="69">
        <v>0.54479532163742694</v>
      </c>
      <c r="F193" s="69">
        <v>0.74502923976608182</v>
      </c>
      <c r="G193" s="69">
        <v>0.23087719298245615</v>
      </c>
      <c r="H193" s="69">
        <v>4.4176706827309238E-2</v>
      </c>
      <c r="I193" s="69">
        <v>0.11206156</v>
      </c>
      <c r="J193" s="69">
        <v>0.25803959999999998</v>
      </c>
      <c r="K193" s="83">
        <v>18662</v>
      </c>
      <c r="L193" s="73">
        <f t="shared" si="5"/>
        <v>0</v>
      </c>
      <c r="M193" s="64" t="s">
        <v>3369</v>
      </c>
      <c r="N193" t="s">
        <v>72</v>
      </c>
      <c r="O193">
        <v>18662</v>
      </c>
    </row>
    <row r="194" spans="1:15" ht="15" hidden="1" x14ac:dyDescent="0.2">
      <c r="A194" t="s">
        <v>3367</v>
      </c>
      <c r="B194" s="29" t="s">
        <v>3366</v>
      </c>
      <c r="C194" s="26" t="s">
        <v>49</v>
      </c>
      <c r="D194" s="26" t="s">
        <v>65</v>
      </c>
      <c r="E194" s="69">
        <v>0.34219141151550164</v>
      </c>
      <c r="F194" s="69">
        <v>0.54900828037743121</v>
      </c>
      <c r="G194" s="69">
        <v>0.24147891392258811</v>
      </c>
      <c r="H194" s="69">
        <v>4.6012269938650305E-2</v>
      </c>
      <c r="I194" s="69">
        <v>0.11789823000000001</v>
      </c>
      <c r="J194" s="69">
        <v>0.12442731</v>
      </c>
      <c r="K194" s="83">
        <v>46922</v>
      </c>
      <c r="L194" s="73">
        <f t="shared" si="5"/>
        <v>0</v>
      </c>
      <c r="M194" s="64" t="s">
        <v>3367</v>
      </c>
      <c r="N194" t="s">
        <v>65</v>
      </c>
      <c r="O194">
        <v>46922</v>
      </c>
    </row>
    <row r="195" spans="1:15" s="28" customFormat="1" ht="15" hidden="1" x14ac:dyDescent="0.2">
      <c r="A195" t="s">
        <v>3365</v>
      </c>
      <c r="B195" s="29" t="s">
        <v>3364</v>
      </c>
      <c r="C195" s="26" t="s">
        <v>37</v>
      </c>
      <c r="D195" s="26" t="s">
        <v>60</v>
      </c>
      <c r="E195" s="69">
        <v>0.5506772598775439</v>
      </c>
      <c r="F195" s="69">
        <v>0.67882742266107532</v>
      </c>
      <c r="G195" s="69">
        <v>0.26526346816007718</v>
      </c>
      <c r="H195" s="69">
        <v>3.4050545812954455E-2</v>
      </c>
      <c r="I195" s="69">
        <v>0.27596343000000001</v>
      </c>
      <c r="J195" s="69">
        <v>0.26838282000000002</v>
      </c>
      <c r="K195" s="83">
        <v>357439</v>
      </c>
      <c r="L195" s="73">
        <f t="shared" si="5"/>
        <v>0</v>
      </c>
      <c r="M195" s="64" t="s">
        <v>3365</v>
      </c>
      <c r="N195" s="28" t="s">
        <v>60</v>
      </c>
      <c r="O195" s="28">
        <v>357439</v>
      </c>
    </row>
    <row r="196" spans="1:15" ht="15" hidden="1" x14ac:dyDescent="0.2">
      <c r="A196" t="s">
        <v>3363</v>
      </c>
      <c r="B196" s="30" t="s">
        <v>3362</v>
      </c>
      <c r="C196" s="26" t="s">
        <v>37</v>
      </c>
      <c r="D196" s="26" t="s">
        <v>1365</v>
      </c>
      <c r="E196" s="69">
        <v>0.78733127856307794</v>
      </c>
      <c r="F196" s="69">
        <v>0.9139122117121905</v>
      </c>
      <c r="G196" s="69">
        <v>0.67127218620469764</v>
      </c>
      <c r="H196" s="69">
        <v>0.26069999999999999</v>
      </c>
      <c r="I196" s="69">
        <v>0.64037635999999987</v>
      </c>
      <c r="J196" s="69">
        <v>0.47588724999999998</v>
      </c>
      <c r="K196" s="83">
        <v>48387</v>
      </c>
      <c r="L196" s="73">
        <f>+K196-O196</f>
        <v>0</v>
      </c>
      <c r="M196" s="64" t="s">
        <v>3363</v>
      </c>
      <c r="N196" t="s">
        <v>1365</v>
      </c>
      <c r="O196">
        <v>48387</v>
      </c>
    </row>
    <row r="197" spans="1:15" ht="15" hidden="1" x14ac:dyDescent="0.2">
      <c r="A197" t="s">
        <v>3361</v>
      </c>
      <c r="B197" s="29" t="s">
        <v>3360</v>
      </c>
      <c r="C197" s="26" t="s">
        <v>37</v>
      </c>
      <c r="D197" s="26" t="s">
        <v>1360</v>
      </c>
      <c r="E197" s="69">
        <v>0.83943271660282015</v>
      </c>
      <c r="F197" s="69">
        <v>0.86152090634933576</v>
      </c>
      <c r="G197" s="69">
        <v>0.55522047436628907</v>
      </c>
      <c r="H197" s="69">
        <v>0.12252368647717485</v>
      </c>
      <c r="I197" s="69">
        <v>0.33732955999999992</v>
      </c>
      <c r="J197" s="69">
        <v>0.25095152999999998</v>
      </c>
      <c r="K197" s="83">
        <v>54955</v>
      </c>
      <c r="L197" s="73">
        <f>+K197-O197</f>
        <v>0</v>
      </c>
      <c r="M197" s="64" t="s">
        <v>3361</v>
      </c>
      <c r="N197" t="s">
        <v>1360</v>
      </c>
      <c r="O197">
        <v>54955</v>
      </c>
    </row>
    <row r="198" spans="1:15" ht="15" hidden="1" x14ac:dyDescent="0.2">
      <c r="A198" t="s">
        <v>3359</v>
      </c>
      <c r="B198" s="29" t="s">
        <v>3358</v>
      </c>
      <c r="C198" s="26" t="s">
        <v>37</v>
      </c>
      <c r="D198" s="26" t="s">
        <v>3357</v>
      </c>
      <c r="E198" s="69">
        <v>0.99472295514511877</v>
      </c>
      <c r="F198" s="69">
        <v>0.99076517150395782</v>
      </c>
      <c r="G198" s="69">
        <v>0.67414248021108181</v>
      </c>
      <c r="H198" s="69">
        <v>0.31048387096774194</v>
      </c>
      <c r="I198" s="69">
        <v>0.66606504</v>
      </c>
      <c r="J198" s="69">
        <v>0.37196748000000002</v>
      </c>
      <c r="K198" s="83">
        <v>4094</v>
      </c>
      <c r="L198" s="73">
        <f>+K198-O198</f>
        <v>0</v>
      </c>
      <c r="M198" s="64" t="s">
        <v>3359</v>
      </c>
      <c r="N198" t="s">
        <v>3357</v>
      </c>
      <c r="O198">
        <v>4094</v>
      </c>
    </row>
    <row r="200" spans="1:15" x14ac:dyDescent="0.2">
      <c r="F200" s="25"/>
      <c r="G200" s="25"/>
      <c r="H200" s="37"/>
      <c r="I200" s="37"/>
      <c r="J200" s="37"/>
      <c r="K200" s="85"/>
    </row>
    <row r="201" spans="1:15" x14ac:dyDescent="0.2">
      <c r="F201" s="25"/>
      <c r="G201" s="25"/>
      <c r="H201" s="35"/>
      <c r="I201" s="44"/>
      <c r="J201" s="44"/>
      <c r="K201" s="86"/>
    </row>
    <row r="202" spans="1:15" ht="15" x14ac:dyDescent="0.2">
      <c r="A202" s="25"/>
      <c r="B202" s="25"/>
      <c r="C202" s="41"/>
      <c r="D202" s="40"/>
      <c r="E202" s="42"/>
      <c r="F202" s="42"/>
      <c r="G202" s="42"/>
      <c r="H202" s="42"/>
      <c r="I202" s="42"/>
      <c r="J202" s="42"/>
      <c r="K202" s="87"/>
    </row>
    <row r="203" spans="1:15" ht="14.25" x14ac:dyDescent="0.2">
      <c r="A203" s="25"/>
      <c r="B203" s="25"/>
      <c r="C203" s="25"/>
      <c r="D203" s="40"/>
      <c r="E203" s="25"/>
      <c r="F203" s="25"/>
      <c r="G203" s="25"/>
      <c r="H203" s="25"/>
      <c r="I203" s="25"/>
      <c r="J203" s="25"/>
      <c r="K203" s="87"/>
    </row>
    <row r="204" spans="1:15" x14ac:dyDescent="0.2">
      <c r="A204" s="25"/>
      <c r="B204" s="25"/>
      <c r="C204" s="25"/>
      <c r="D204" s="25"/>
      <c r="E204" s="16"/>
      <c r="F204" s="16"/>
      <c r="G204" s="16"/>
      <c r="H204" s="16"/>
      <c r="I204" s="16"/>
      <c r="J204" s="16"/>
    </row>
    <row r="205" spans="1:15" x14ac:dyDescent="0.2">
      <c r="A205" s="25"/>
      <c r="B205" s="25"/>
      <c r="C205" s="25"/>
      <c r="D205" s="25"/>
      <c r="E205" s="43"/>
      <c r="F205" s="43"/>
      <c r="G205" s="43"/>
      <c r="H205" s="43"/>
      <c r="I205" s="43"/>
      <c r="J205" s="43"/>
    </row>
  </sheetData>
  <autoFilter ref="A3:X198">
    <filterColumn colId="12">
      <colorFilter dxfId="4"/>
    </filterColumn>
  </autoFilter>
  <pageMargins left="0.39370078740157483" right="0.31496062992125984" top="0.47244094488188981" bottom="0.86" header="0.31496062992125984" footer="0.31496062992125984"/>
  <pageSetup scale="5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41"/>
  <sheetViews>
    <sheetView topLeftCell="B1" zoomScaleSheetLayoutView="89" workbookViewId="0">
      <selection activeCell="Q19" sqref="Q19"/>
    </sheetView>
  </sheetViews>
  <sheetFormatPr baseColWidth="10" defaultRowHeight="12.75" x14ac:dyDescent="0.2"/>
  <cols>
    <col min="1" max="1" width="12.28515625" style="8" hidden="1" customWidth="1"/>
    <col min="2" max="2" width="17.5703125" style="8" customWidth="1"/>
    <col min="3" max="3" width="12.42578125" style="8" customWidth="1"/>
    <col min="4" max="4" width="18.7109375" style="8" customWidth="1"/>
    <col min="5" max="5" width="12" style="9" customWidth="1"/>
    <col min="6" max="6" width="11.42578125" style="9" customWidth="1"/>
    <col min="7" max="7" width="13.7109375" style="9" customWidth="1"/>
    <col min="8" max="8" width="15.5703125" style="9" customWidth="1"/>
    <col min="9" max="9" width="15.42578125" style="9" hidden="1" customWidth="1"/>
    <col min="10" max="10" width="15.28515625" style="9" customWidth="1"/>
    <col min="11" max="11" width="12.7109375" style="9" customWidth="1"/>
    <col min="12" max="13" width="14.5703125" style="8" hidden="1" customWidth="1"/>
    <col min="14" max="14" width="11.42578125" style="95"/>
    <col min="15" max="15" width="11.42578125" style="63"/>
    <col min="16" max="16" width="26.5703125" style="8" customWidth="1"/>
    <col min="17" max="16384" width="11.42578125" style="8"/>
  </cols>
  <sheetData>
    <row r="1" spans="1:15" ht="18" x14ac:dyDescent="0.2">
      <c r="B1" s="90"/>
      <c r="C1" s="90"/>
      <c r="D1" s="90"/>
      <c r="E1" s="91" t="s">
        <v>3760</v>
      </c>
      <c r="F1" s="91" t="s">
        <v>3760</v>
      </c>
      <c r="G1" s="91" t="s">
        <v>3760</v>
      </c>
      <c r="H1" s="90"/>
      <c r="I1" s="90"/>
      <c r="J1" s="90"/>
      <c r="K1" s="90"/>
      <c r="L1" s="90"/>
    </row>
    <row r="2" spans="1:15" ht="16.5" x14ac:dyDescent="0.2">
      <c r="B2" s="89"/>
      <c r="C2" s="89"/>
      <c r="D2" s="89"/>
      <c r="E2" s="94" t="s">
        <v>3764</v>
      </c>
      <c r="F2" s="94" t="s">
        <v>3764</v>
      </c>
      <c r="G2" s="94" t="s">
        <v>3764</v>
      </c>
      <c r="H2" s="89"/>
      <c r="I2" s="89"/>
      <c r="J2" s="89"/>
      <c r="K2" s="89"/>
      <c r="L2" s="89"/>
    </row>
    <row r="3" spans="1:15" ht="38.25" x14ac:dyDescent="0.2">
      <c r="A3" s="23" t="s">
        <v>3758</v>
      </c>
      <c r="B3" s="23" t="s">
        <v>53</v>
      </c>
      <c r="C3" s="23" t="s">
        <v>3352</v>
      </c>
      <c r="D3" s="23" t="s">
        <v>3353</v>
      </c>
      <c r="E3" s="24" t="s">
        <v>54</v>
      </c>
      <c r="F3" s="24" t="s">
        <v>55</v>
      </c>
      <c r="G3" s="24" t="s">
        <v>56</v>
      </c>
      <c r="H3" s="24" t="s">
        <v>57</v>
      </c>
      <c r="I3" s="24" t="s">
        <v>3748</v>
      </c>
      <c r="J3" s="24" t="s">
        <v>3749</v>
      </c>
      <c r="K3" s="24" t="s">
        <v>3747</v>
      </c>
      <c r="L3" s="55" t="s">
        <v>58</v>
      </c>
      <c r="M3" s="55" t="s">
        <v>3757</v>
      </c>
      <c r="N3" s="96"/>
      <c r="O3" s="64"/>
    </row>
    <row r="4" spans="1:15" ht="15" x14ac:dyDescent="0.2">
      <c r="A4" s="18" t="s">
        <v>2376</v>
      </c>
      <c r="B4" s="26" t="s">
        <v>1</v>
      </c>
      <c r="C4" s="26" t="s">
        <v>1345</v>
      </c>
      <c r="D4" s="26" t="s">
        <v>2375</v>
      </c>
      <c r="E4" s="27">
        <v>1</v>
      </c>
      <c r="F4" s="27">
        <v>0.77777777777777779</v>
      </c>
      <c r="G4" s="27">
        <v>0.53333333333333333</v>
      </c>
      <c r="H4" s="27">
        <v>0.20909090909090908</v>
      </c>
      <c r="I4" s="27">
        <v>0.12</v>
      </c>
      <c r="J4" s="27">
        <v>0.51170000000000004</v>
      </c>
      <c r="K4" s="38">
        <v>301</v>
      </c>
      <c r="L4" s="65" t="s">
        <v>3354</v>
      </c>
      <c r="M4" s="65" t="s">
        <v>3356</v>
      </c>
      <c r="N4" s="97"/>
      <c r="O4" s="64"/>
    </row>
    <row r="5" spans="1:15" ht="15.75" customHeight="1" x14ac:dyDescent="0.2">
      <c r="A5" s="18" t="s">
        <v>2374</v>
      </c>
      <c r="B5" s="26" t="s">
        <v>1</v>
      </c>
      <c r="C5" s="26" t="s">
        <v>1345</v>
      </c>
      <c r="D5" s="26" t="s">
        <v>2373</v>
      </c>
      <c r="E5" s="27">
        <v>0.97720797720797725</v>
      </c>
      <c r="F5" s="27">
        <v>0.84900284900284906</v>
      </c>
      <c r="G5" s="27">
        <v>0.58974358974358976</v>
      </c>
      <c r="H5" s="27">
        <v>0.18274111675126903</v>
      </c>
      <c r="I5" s="27">
        <v>0.25461957000000002</v>
      </c>
      <c r="J5" s="27">
        <v>0.53480000000000005</v>
      </c>
      <c r="K5" s="38">
        <v>1561</v>
      </c>
      <c r="L5" s="65" t="s">
        <v>3354</v>
      </c>
      <c r="M5" s="65" t="s">
        <v>3356</v>
      </c>
      <c r="N5" s="97"/>
      <c r="O5" s="64"/>
    </row>
    <row r="6" spans="1:15" ht="15" x14ac:dyDescent="0.2">
      <c r="A6" s="18" t="s">
        <v>2372</v>
      </c>
      <c r="B6" s="26" t="s">
        <v>1</v>
      </c>
      <c r="C6" s="26" t="s">
        <v>1345</v>
      </c>
      <c r="D6" s="26" t="s">
        <v>2371</v>
      </c>
      <c r="E6" s="27">
        <v>0.96385542168674698</v>
      </c>
      <c r="F6" s="27">
        <v>0.46987951807228917</v>
      </c>
      <c r="G6" s="27">
        <v>0.21686746987951808</v>
      </c>
      <c r="H6" s="27">
        <v>0.10638297872340426</v>
      </c>
      <c r="I6" s="27">
        <v>0.19699999999999998</v>
      </c>
      <c r="J6" s="27">
        <v>0.49109999999999998</v>
      </c>
      <c r="K6" s="38">
        <v>618</v>
      </c>
      <c r="L6" s="65" t="s">
        <v>3354</v>
      </c>
      <c r="M6" s="65" t="s">
        <v>3354</v>
      </c>
      <c r="N6" s="97"/>
      <c r="O6" s="64"/>
    </row>
    <row r="7" spans="1:15" ht="15" x14ac:dyDescent="0.2">
      <c r="A7" s="18" t="s">
        <v>2370</v>
      </c>
      <c r="B7" s="26" t="s">
        <v>1</v>
      </c>
      <c r="C7" s="26" t="s">
        <v>1345</v>
      </c>
      <c r="D7" s="26" t="s">
        <v>2369</v>
      </c>
      <c r="E7" s="27">
        <v>0.86746987951807231</v>
      </c>
      <c r="F7" s="27">
        <v>0.77108433734939763</v>
      </c>
      <c r="G7" s="27">
        <v>0.54618473895582331</v>
      </c>
      <c r="H7" s="27">
        <v>0.2048611111111111</v>
      </c>
      <c r="I7" s="27">
        <v>0.26902174000000001</v>
      </c>
      <c r="J7" s="27">
        <v>0.63460000000000005</v>
      </c>
      <c r="K7" s="38">
        <v>845</v>
      </c>
      <c r="L7" s="65" t="s">
        <v>3354</v>
      </c>
      <c r="M7" s="65" t="s">
        <v>3356</v>
      </c>
      <c r="N7" s="97"/>
      <c r="O7" s="64"/>
    </row>
    <row r="8" spans="1:15" ht="15" x14ac:dyDescent="0.2">
      <c r="A8" s="18" t="s">
        <v>1358</v>
      </c>
      <c r="B8" s="26" t="s">
        <v>1</v>
      </c>
      <c r="C8" s="26" t="s">
        <v>1345</v>
      </c>
      <c r="D8" s="26" t="s">
        <v>1357</v>
      </c>
      <c r="E8" s="27">
        <v>0.37547169811320757</v>
      </c>
      <c r="F8" s="27">
        <v>0.74528301886792447</v>
      </c>
      <c r="G8" s="27">
        <v>0.4</v>
      </c>
      <c r="H8" s="27">
        <v>0.10726643598615918</v>
      </c>
      <c r="I8" s="27">
        <v>0.34876067999999999</v>
      </c>
      <c r="J8" s="27">
        <v>0.54700000000000004</v>
      </c>
      <c r="K8" s="38">
        <v>2192</v>
      </c>
      <c r="L8" s="65" t="s">
        <v>45</v>
      </c>
      <c r="M8" s="65" t="s">
        <v>3354</v>
      </c>
      <c r="N8" s="97"/>
      <c r="O8" s="64"/>
    </row>
    <row r="9" spans="1:15" ht="15" x14ac:dyDescent="0.2">
      <c r="A9" s="18" t="s">
        <v>2368</v>
      </c>
      <c r="B9" s="26" t="s">
        <v>1</v>
      </c>
      <c r="C9" s="26" t="s">
        <v>1345</v>
      </c>
      <c r="D9" s="26" t="s">
        <v>2367</v>
      </c>
      <c r="E9" s="27">
        <v>0.80165289256198347</v>
      </c>
      <c r="F9" s="27">
        <v>0.93388429752066116</v>
      </c>
      <c r="G9" s="27">
        <v>0.38016528925619836</v>
      </c>
      <c r="H9" s="27">
        <v>0.24637681159420291</v>
      </c>
      <c r="I9" s="27">
        <v>0.27822222000000002</v>
      </c>
      <c r="J9" s="27">
        <v>0.39019999999999994</v>
      </c>
      <c r="K9" s="38">
        <v>435</v>
      </c>
      <c r="L9" s="65" t="s">
        <v>3354</v>
      </c>
      <c r="M9" s="65" t="s">
        <v>3356</v>
      </c>
      <c r="N9" s="97"/>
      <c r="O9" s="64"/>
    </row>
    <row r="10" spans="1:15" ht="15" x14ac:dyDescent="0.2">
      <c r="A10" s="18" t="s">
        <v>2366</v>
      </c>
      <c r="B10" s="26" t="s">
        <v>1</v>
      </c>
      <c r="C10" s="26" t="s">
        <v>1345</v>
      </c>
      <c r="D10" s="26" t="s">
        <v>2365</v>
      </c>
      <c r="E10" s="27">
        <v>0.963963963963964</v>
      </c>
      <c r="F10" s="27">
        <v>0.963963963963964</v>
      </c>
      <c r="G10" s="27">
        <v>0.16216216216216217</v>
      </c>
      <c r="H10" s="27">
        <v>0.17964071856287425</v>
      </c>
      <c r="I10" s="27">
        <v>0.51549999999999996</v>
      </c>
      <c r="J10" s="27">
        <v>0.51549999999999996</v>
      </c>
      <c r="K10" s="38">
        <v>1010</v>
      </c>
      <c r="L10" s="65" t="s">
        <v>3354</v>
      </c>
      <c r="M10" s="65" t="s">
        <v>3354</v>
      </c>
      <c r="N10" s="97"/>
      <c r="O10" s="64"/>
    </row>
    <row r="11" spans="1:15" ht="15" x14ac:dyDescent="0.2">
      <c r="A11" s="18" t="s">
        <v>2364</v>
      </c>
      <c r="B11" s="26" t="s">
        <v>1</v>
      </c>
      <c r="C11" s="26" t="s">
        <v>1345</v>
      </c>
      <c r="D11" s="26" t="s">
        <v>2363</v>
      </c>
      <c r="E11" s="27">
        <v>0.91018444266238974</v>
      </c>
      <c r="F11" s="27">
        <v>0.58861267040898158</v>
      </c>
      <c r="G11" s="27">
        <v>0.53969526864474737</v>
      </c>
      <c r="H11" s="27">
        <v>0.20458772473651582</v>
      </c>
      <c r="I11" s="27">
        <v>0.35444740000000002</v>
      </c>
      <c r="J11" s="27">
        <v>0.49950000000000006</v>
      </c>
      <c r="K11" s="38">
        <v>5702</v>
      </c>
      <c r="L11" s="65" t="s">
        <v>3354</v>
      </c>
      <c r="M11" s="65" t="s">
        <v>3356</v>
      </c>
      <c r="N11" s="97"/>
      <c r="O11" s="64"/>
    </row>
    <row r="12" spans="1:15" ht="15" x14ac:dyDescent="0.2">
      <c r="A12" s="18" t="s">
        <v>1356</v>
      </c>
      <c r="B12" s="26" t="s">
        <v>1</v>
      </c>
      <c r="C12" s="26" t="s">
        <v>1345</v>
      </c>
      <c r="D12" s="26" t="s">
        <v>1355</v>
      </c>
      <c r="E12" s="27">
        <v>0.25470852017937218</v>
      </c>
      <c r="F12" s="27">
        <v>0.4295964125560538</v>
      </c>
      <c r="G12" s="27">
        <v>0.46188340807174888</v>
      </c>
      <c r="H12" s="27">
        <v>0.16035455278001612</v>
      </c>
      <c r="I12" s="27">
        <v>0.31017115000000001</v>
      </c>
      <c r="J12" s="27">
        <v>0.47589999999999999</v>
      </c>
      <c r="K12" s="38">
        <v>4231</v>
      </c>
      <c r="L12" s="65" t="s">
        <v>45</v>
      </c>
      <c r="M12" s="65" t="s">
        <v>3354</v>
      </c>
      <c r="N12" s="97"/>
      <c r="O12" s="64"/>
    </row>
    <row r="13" spans="1:15" ht="15" x14ac:dyDescent="0.2">
      <c r="A13" s="18" t="s">
        <v>2362</v>
      </c>
      <c r="B13" s="26" t="s">
        <v>1</v>
      </c>
      <c r="C13" s="26" t="s">
        <v>1345</v>
      </c>
      <c r="D13" s="26" t="s">
        <v>2361</v>
      </c>
      <c r="E13" s="27">
        <v>1</v>
      </c>
      <c r="F13" s="27">
        <v>0.69348659003831414</v>
      </c>
      <c r="G13" s="27">
        <v>0.51724137931034486</v>
      </c>
      <c r="H13" s="27">
        <v>0.23717948717948717</v>
      </c>
      <c r="I13" s="27">
        <v>0.20611650000000001</v>
      </c>
      <c r="J13" s="27">
        <v>0.41920000000000002</v>
      </c>
      <c r="K13" s="38">
        <v>971</v>
      </c>
      <c r="L13" s="65" t="s">
        <v>3354</v>
      </c>
      <c r="M13" s="65" t="s">
        <v>3356</v>
      </c>
      <c r="N13" s="97"/>
      <c r="O13" s="64"/>
    </row>
    <row r="14" spans="1:15" ht="15" x14ac:dyDescent="0.2">
      <c r="A14" s="18" t="s">
        <v>2360</v>
      </c>
      <c r="B14" s="26" t="s">
        <v>1</v>
      </c>
      <c r="C14" s="26" t="s">
        <v>1345</v>
      </c>
      <c r="D14" s="26" t="s">
        <v>2359</v>
      </c>
      <c r="E14" s="27">
        <v>0.98406374501992033</v>
      </c>
      <c r="F14" s="27">
        <v>0.47410358565737054</v>
      </c>
      <c r="G14" s="27">
        <v>0.23904382470119523</v>
      </c>
      <c r="H14" s="27">
        <v>0.15112540192926044</v>
      </c>
      <c r="I14" s="27">
        <v>0.20300000000000001</v>
      </c>
      <c r="J14" s="27">
        <v>0.40310000000000001</v>
      </c>
      <c r="K14" s="38">
        <v>896</v>
      </c>
      <c r="L14" s="65" t="s">
        <v>3354</v>
      </c>
      <c r="M14" s="65" t="s">
        <v>3354</v>
      </c>
      <c r="N14" s="97"/>
      <c r="O14" s="64"/>
    </row>
    <row r="15" spans="1:15" ht="15" x14ac:dyDescent="0.2">
      <c r="A15" s="18" t="s">
        <v>1354</v>
      </c>
      <c r="B15" s="26" t="s">
        <v>1</v>
      </c>
      <c r="C15" s="26" t="s">
        <v>1345</v>
      </c>
      <c r="D15" s="26" t="s">
        <v>1353</v>
      </c>
      <c r="E15" s="27">
        <v>0.13245033112582782</v>
      </c>
      <c r="F15" s="27">
        <v>0.71192052980132448</v>
      </c>
      <c r="G15" s="27">
        <v>0.41059602649006621</v>
      </c>
      <c r="H15" s="27">
        <v>0.14775725593667546</v>
      </c>
      <c r="I15" s="27">
        <v>0.29622950999999997</v>
      </c>
      <c r="J15" s="27">
        <v>0.49230000000000002</v>
      </c>
      <c r="K15" s="38">
        <v>1147</v>
      </c>
      <c r="L15" s="65" t="s">
        <v>45</v>
      </c>
      <c r="M15" s="65" t="s">
        <v>3354</v>
      </c>
      <c r="N15" s="97"/>
      <c r="O15" s="64"/>
    </row>
    <row r="16" spans="1:15" ht="15" x14ac:dyDescent="0.2">
      <c r="A16" s="18" t="s">
        <v>1352</v>
      </c>
      <c r="B16" s="26" t="s">
        <v>1</v>
      </c>
      <c r="C16" s="26" t="s">
        <v>1345</v>
      </c>
      <c r="D16" s="26" t="s">
        <v>1351</v>
      </c>
      <c r="E16" s="27">
        <v>0.2539912917271408</v>
      </c>
      <c r="F16" s="27">
        <v>0.71698113207547165</v>
      </c>
      <c r="G16" s="27">
        <v>0.60957910014513783</v>
      </c>
      <c r="H16" s="27">
        <v>0.18092909535452323</v>
      </c>
      <c r="I16" s="27">
        <v>0.5464</v>
      </c>
      <c r="J16" s="27">
        <v>0.5464</v>
      </c>
      <c r="K16" s="38">
        <v>2725</v>
      </c>
      <c r="L16" s="65" t="s">
        <v>45</v>
      </c>
      <c r="M16" s="65" t="s">
        <v>3354</v>
      </c>
      <c r="N16" s="97"/>
      <c r="O16" s="64"/>
    </row>
    <row r="17" spans="1:15" ht="15" x14ac:dyDescent="0.2">
      <c r="A17" s="18" t="s">
        <v>2358</v>
      </c>
      <c r="B17" s="26" t="s">
        <v>1</v>
      </c>
      <c r="C17" s="26" t="s">
        <v>1345</v>
      </c>
      <c r="D17" s="26" t="s">
        <v>2357</v>
      </c>
      <c r="E17" s="27">
        <v>0.94845360824742264</v>
      </c>
      <c r="F17" s="27">
        <v>0.30412371134020616</v>
      </c>
      <c r="G17" s="27">
        <v>9.2783505154639179E-2</v>
      </c>
      <c r="H17" s="27">
        <v>8.4444444444444447E-2</v>
      </c>
      <c r="I17" s="27">
        <v>8.5000000000000006E-2</v>
      </c>
      <c r="J17" s="27">
        <v>0.36480000000000001</v>
      </c>
      <c r="K17" s="38">
        <v>690</v>
      </c>
      <c r="L17" s="65" t="s">
        <v>3354</v>
      </c>
      <c r="M17" s="65" t="s">
        <v>3354</v>
      </c>
      <c r="N17" s="97"/>
      <c r="O17" s="64"/>
    </row>
    <row r="18" spans="1:15" ht="15" x14ac:dyDescent="0.2">
      <c r="A18" s="18" t="s">
        <v>2356</v>
      </c>
      <c r="B18" s="26" t="s">
        <v>1</v>
      </c>
      <c r="C18" s="26" t="s">
        <v>1345</v>
      </c>
      <c r="D18" s="26" t="s">
        <v>1302</v>
      </c>
      <c r="E18" s="27">
        <v>1</v>
      </c>
      <c r="F18" s="27">
        <v>0.81553398058252424</v>
      </c>
      <c r="G18" s="27">
        <v>0.35922330097087379</v>
      </c>
      <c r="H18" s="27">
        <v>0.23484848484848486</v>
      </c>
      <c r="I18" s="27">
        <v>0.27</v>
      </c>
      <c r="J18" s="27">
        <v>0.25480000000000003</v>
      </c>
      <c r="K18" s="38">
        <v>375</v>
      </c>
      <c r="L18" s="65" t="s">
        <v>3354</v>
      </c>
      <c r="M18" s="65" t="s">
        <v>3354</v>
      </c>
      <c r="N18" s="97"/>
      <c r="O18" s="64"/>
    </row>
    <row r="19" spans="1:15" ht="15" x14ac:dyDescent="0.2">
      <c r="A19" s="18" t="s">
        <v>1350</v>
      </c>
      <c r="B19" s="26" t="s">
        <v>1</v>
      </c>
      <c r="C19" s="26" t="s">
        <v>1345</v>
      </c>
      <c r="D19" s="26" t="s">
        <v>1349</v>
      </c>
      <c r="E19" s="27">
        <v>0.45387453874538747</v>
      </c>
      <c r="F19" s="27">
        <v>0.99261992619926198</v>
      </c>
      <c r="G19" s="27">
        <v>0.61992619926199266</v>
      </c>
      <c r="H19" s="27">
        <v>0.23119777158774374</v>
      </c>
      <c r="I19" s="27">
        <v>0.30325581000000001</v>
      </c>
      <c r="J19" s="27">
        <v>0.53590000000000004</v>
      </c>
      <c r="K19" s="38">
        <v>950</v>
      </c>
      <c r="L19" s="65" t="s">
        <v>45</v>
      </c>
      <c r="M19" s="65" t="s">
        <v>3354</v>
      </c>
      <c r="N19" s="97"/>
      <c r="O19" s="64"/>
    </row>
    <row r="20" spans="1:15" ht="15" x14ac:dyDescent="0.2">
      <c r="A20" s="18" t="s">
        <v>1348</v>
      </c>
      <c r="B20" s="26" t="s">
        <v>1</v>
      </c>
      <c r="C20" s="26" t="s">
        <v>1345</v>
      </c>
      <c r="D20" s="26" t="s">
        <v>1347</v>
      </c>
      <c r="E20" s="27">
        <v>0.2608695652173913</v>
      </c>
      <c r="F20" s="27">
        <v>0.94565217391304346</v>
      </c>
      <c r="G20" s="27">
        <v>0.18478260869565216</v>
      </c>
      <c r="H20" s="27">
        <v>0.13636363636363635</v>
      </c>
      <c r="I20" s="27">
        <v>0.124</v>
      </c>
      <c r="J20" s="27">
        <v>0.41720000000000002</v>
      </c>
      <c r="K20" s="38">
        <v>339</v>
      </c>
      <c r="L20" s="65" t="s">
        <v>45</v>
      </c>
      <c r="M20" s="65" t="s">
        <v>3354</v>
      </c>
      <c r="N20" s="97"/>
      <c r="O20" s="64"/>
    </row>
    <row r="21" spans="1:15" ht="15" x14ac:dyDescent="0.2">
      <c r="A21" s="18" t="s">
        <v>2355</v>
      </c>
      <c r="B21" s="26" t="s">
        <v>1</v>
      </c>
      <c r="C21" s="26" t="s">
        <v>1345</v>
      </c>
      <c r="D21" s="26" t="s">
        <v>2354</v>
      </c>
      <c r="E21" s="27">
        <v>1</v>
      </c>
      <c r="F21" s="27">
        <v>0.55223880597014929</v>
      </c>
      <c r="G21" s="27">
        <v>0.43283582089552236</v>
      </c>
      <c r="H21" s="27">
        <v>0.11872146118721461</v>
      </c>
      <c r="I21" s="27">
        <v>0.58050000000000002</v>
      </c>
      <c r="J21" s="27">
        <v>0.58050000000000002</v>
      </c>
      <c r="K21" s="38">
        <v>733</v>
      </c>
      <c r="L21" s="65" t="s">
        <v>3354</v>
      </c>
      <c r="M21" s="65" t="s">
        <v>3354</v>
      </c>
      <c r="N21" s="97"/>
      <c r="O21" s="64"/>
    </row>
    <row r="22" spans="1:15" ht="15" x14ac:dyDescent="0.2">
      <c r="A22" s="18" t="s">
        <v>1346</v>
      </c>
      <c r="B22" s="26" t="s">
        <v>1</v>
      </c>
      <c r="C22" s="26" t="s">
        <v>1345</v>
      </c>
      <c r="D22" s="26" t="s">
        <v>1344</v>
      </c>
      <c r="E22" s="27">
        <v>0.17989417989417988</v>
      </c>
      <c r="F22" s="27">
        <v>0.60846560846560849</v>
      </c>
      <c r="G22" s="27">
        <v>0.3968253968253968</v>
      </c>
      <c r="H22" s="27">
        <v>0.17142857142857143</v>
      </c>
      <c r="I22" s="27">
        <v>0.26875912000000002</v>
      </c>
      <c r="J22" s="27">
        <v>0.54410000000000003</v>
      </c>
      <c r="K22" s="38">
        <v>1459</v>
      </c>
      <c r="L22" s="65" t="s">
        <v>45</v>
      </c>
      <c r="M22" s="65" t="s">
        <v>3354</v>
      </c>
      <c r="N22" s="97"/>
      <c r="O22" s="64"/>
    </row>
    <row r="23" spans="1:15" ht="15" x14ac:dyDescent="0.2">
      <c r="A23" s="18" t="s">
        <v>2353</v>
      </c>
      <c r="B23" s="26" t="s">
        <v>1</v>
      </c>
      <c r="C23" s="26" t="s">
        <v>1345</v>
      </c>
      <c r="D23" s="26" t="s">
        <v>2352</v>
      </c>
      <c r="E23" s="27">
        <v>0.971830985915493</v>
      </c>
      <c r="F23" s="27">
        <v>0.78873239436619713</v>
      </c>
      <c r="G23" s="27">
        <v>0.63380281690140849</v>
      </c>
      <c r="H23" s="27">
        <v>0.23529411764705882</v>
      </c>
      <c r="I23" s="27">
        <v>0.46050000000000002</v>
      </c>
      <c r="J23" s="27">
        <v>0.46050000000000002</v>
      </c>
      <c r="K23" s="38">
        <v>238</v>
      </c>
      <c r="L23" s="65" t="s">
        <v>3354</v>
      </c>
      <c r="M23" s="65" t="s">
        <v>3356</v>
      </c>
      <c r="N23" s="97"/>
      <c r="O23" s="64"/>
    </row>
    <row r="24" spans="1:15" ht="15" x14ac:dyDescent="0.2">
      <c r="A24" s="18" t="s">
        <v>3351</v>
      </c>
      <c r="B24" s="26" t="s">
        <v>1</v>
      </c>
      <c r="C24" s="26" t="s">
        <v>1342</v>
      </c>
      <c r="D24" s="26" t="s">
        <v>3350</v>
      </c>
      <c r="E24" s="27">
        <v>0.49308411214953268</v>
      </c>
      <c r="F24" s="27">
        <v>0.82317757009345793</v>
      </c>
      <c r="G24" s="27">
        <v>0.62803738317757007</v>
      </c>
      <c r="H24" s="27">
        <v>0.21233949264015034</v>
      </c>
      <c r="I24" s="27">
        <v>0.41119286000000005</v>
      </c>
      <c r="J24" s="27">
        <v>0.48590000000000005</v>
      </c>
      <c r="K24" s="38">
        <v>11940</v>
      </c>
      <c r="L24" s="65" t="s">
        <v>3355</v>
      </c>
      <c r="M24" s="65" t="s">
        <v>3356</v>
      </c>
      <c r="N24" s="97"/>
      <c r="O24" s="64"/>
    </row>
    <row r="25" spans="1:15" ht="15" x14ac:dyDescent="0.2">
      <c r="A25" s="18" t="s">
        <v>3349</v>
      </c>
      <c r="B25" s="26" t="s">
        <v>1</v>
      </c>
      <c r="C25" s="26" t="s">
        <v>1342</v>
      </c>
      <c r="D25" s="26" t="s">
        <v>3348</v>
      </c>
      <c r="E25" s="27">
        <v>0.6546158812136863</v>
      </c>
      <c r="F25" s="27">
        <v>0.69916074887023882</v>
      </c>
      <c r="G25" s="27">
        <v>0.62233699160748868</v>
      </c>
      <c r="H25" s="27">
        <v>0.20332813312532502</v>
      </c>
      <c r="I25" s="27">
        <v>0.29034691000000001</v>
      </c>
      <c r="J25" s="27">
        <v>0.28870000000000001</v>
      </c>
      <c r="K25" s="38">
        <v>6603</v>
      </c>
      <c r="L25" s="65" t="s">
        <v>3355</v>
      </c>
      <c r="M25" s="65" t="s">
        <v>3354</v>
      </c>
      <c r="N25" s="97"/>
      <c r="O25" s="64"/>
    </row>
    <row r="26" spans="1:15" ht="15" x14ac:dyDescent="0.2">
      <c r="A26" s="18" t="s">
        <v>2351</v>
      </c>
      <c r="B26" s="26" t="s">
        <v>1</v>
      </c>
      <c r="C26" s="26" t="s">
        <v>1342</v>
      </c>
      <c r="D26" s="26" t="s">
        <v>2350</v>
      </c>
      <c r="E26" s="27">
        <v>1</v>
      </c>
      <c r="F26" s="27">
        <v>0.85113268608414239</v>
      </c>
      <c r="G26" s="27">
        <v>0.33333333333333331</v>
      </c>
      <c r="H26" s="27">
        <v>0.19638242894056848</v>
      </c>
      <c r="I26" s="27">
        <v>0.23770833</v>
      </c>
      <c r="J26" s="27">
        <v>0.47229999999999994</v>
      </c>
      <c r="K26" s="38">
        <v>1418</v>
      </c>
      <c r="L26" s="65" t="s">
        <v>3354</v>
      </c>
      <c r="M26" s="65" t="s">
        <v>3354</v>
      </c>
      <c r="N26" s="97"/>
      <c r="O26" s="64"/>
    </row>
    <row r="27" spans="1:15" ht="15" x14ac:dyDescent="0.2">
      <c r="A27" s="18" t="s">
        <v>3347</v>
      </c>
      <c r="B27" s="26" t="s">
        <v>1</v>
      </c>
      <c r="C27" s="26" t="s">
        <v>1342</v>
      </c>
      <c r="D27" s="26" t="s">
        <v>3346</v>
      </c>
      <c r="E27" s="27">
        <v>0.84334908845374745</v>
      </c>
      <c r="F27" s="27">
        <v>0.97231600270087781</v>
      </c>
      <c r="G27" s="27">
        <v>0.86923250056268286</v>
      </c>
      <c r="H27" s="27">
        <v>0.2617830777967064</v>
      </c>
      <c r="I27" s="27">
        <v>0.59118210000000004</v>
      </c>
      <c r="J27" s="27">
        <v>0.56530000000000002</v>
      </c>
      <c r="K27" s="38">
        <v>23564</v>
      </c>
      <c r="L27" s="65" t="s">
        <v>3355</v>
      </c>
      <c r="M27" s="65" t="s">
        <v>3356</v>
      </c>
      <c r="N27" s="97"/>
      <c r="O27" s="64"/>
    </row>
    <row r="28" spans="1:15" ht="15" x14ac:dyDescent="0.2">
      <c r="A28" s="19" t="s">
        <v>1343</v>
      </c>
      <c r="B28" s="26" t="s">
        <v>1</v>
      </c>
      <c r="C28" s="26" t="s">
        <v>1342</v>
      </c>
      <c r="D28" s="26" t="s">
        <v>1341</v>
      </c>
      <c r="E28" s="27">
        <v>0.50764192139737996</v>
      </c>
      <c r="F28" s="27">
        <v>0.93886462882096067</v>
      </c>
      <c r="G28" s="27">
        <v>0.37663755458515286</v>
      </c>
      <c r="H28" s="27">
        <v>0.20025839793281655</v>
      </c>
      <c r="I28" s="27">
        <v>0.24417722</v>
      </c>
      <c r="J28" s="27">
        <v>0.32600000000000001</v>
      </c>
      <c r="K28" s="38">
        <v>8016</v>
      </c>
      <c r="L28" s="65" t="s">
        <v>45</v>
      </c>
      <c r="M28" s="65" t="s">
        <v>45</v>
      </c>
      <c r="N28" s="97"/>
      <c r="O28" s="64"/>
    </row>
    <row r="29" spans="1:15" ht="15" x14ac:dyDescent="0.2">
      <c r="A29" s="18" t="s">
        <v>2349</v>
      </c>
      <c r="B29" s="26" t="s">
        <v>1</v>
      </c>
      <c r="C29" s="26" t="s">
        <v>1333</v>
      </c>
      <c r="D29" s="26" t="s">
        <v>2348</v>
      </c>
      <c r="E29" s="27">
        <v>1</v>
      </c>
      <c r="F29" s="27">
        <v>0.58139534883720934</v>
      </c>
      <c r="G29" s="27">
        <v>0.31395348837209303</v>
      </c>
      <c r="H29" s="27">
        <v>5.4545454545454543E-2</v>
      </c>
      <c r="I29" s="27">
        <v>0.48757576000000002</v>
      </c>
      <c r="J29" s="27">
        <v>0.55879999999999996</v>
      </c>
      <c r="K29" s="38">
        <v>358</v>
      </c>
      <c r="L29" s="65" t="s">
        <v>3354</v>
      </c>
      <c r="M29" s="65" t="s">
        <v>3354</v>
      </c>
      <c r="N29" s="97"/>
      <c r="O29" s="64"/>
    </row>
    <row r="30" spans="1:15" ht="15" x14ac:dyDescent="0.2">
      <c r="A30" s="18" t="s">
        <v>2347</v>
      </c>
      <c r="B30" s="26" t="s">
        <v>1</v>
      </c>
      <c r="C30" s="26" t="s">
        <v>1333</v>
      </c>
      <c r="D30" s="26" t="s">
        <v>2346</v>
      </c>
      <c r="E30" s="27">
        <v>1</v>
      </c>
      <c r="F30" s="27">
        <v>1</v>
      </c>
      <c r="G30" s="27">
        <v>0.17391304347826086</v>
      </c>
      <c r="H30" s="27">
        <v>0.12903225806451613</v>
      </c>
      <c r="I30" s="27">
        <v>0.17050000000000001</v>
      </c>
      <c r="J30" s="27">
        <v>0.34100000000000003</v>
      </c>
      <c r="K30" s="38">
        <v>290</v>
      </c>
      <c r="L30" s="65" t="s">
        <v>3354</v>
      </c>
      <c r="M30" s="65" t="s">
        <v>3354</v>
      </c>
      <c r="N30" s="97"/>
      <c r="O30" s="64"/>
    </row>
    <row r="31" spans="1:15" ht="15" x14ac:dyDescent="0.2">
      <c r="A31" s="18" t="s">
        <v>2345</v>
      </c>
      <c r="B31" s="26" t="s">
        <v>1</v>
      </c>
      <c r="C31" s="26" t="s">
        <v>1333</v>
      </c>
      <c r="D31" s="26" t="s">
        <v>2344</v>
      </c>
      <c r="E31" s="27">
        <v>1</v>
      </c>
      <c r="F31" s="27">
        <v>0.82499999999999996</v>
      </c>
      <c r="G31" s="27">
        <v>0.26874999999999999</v>
      </c>
      <c r="H31" s="27">
        <v>0.20297029702970298</v>
      </c>
      <c r="I31" s="27">
        <v>0.35479591999999999</v>
      </c>
      <c r="J31" s="27">
        <v>0.58609999999999995</v>
      </c>
      <c r="K31" s="38">
        <v>855</v>
      </c>
      <c r="L31" s="65" t="s">
        <v>3354</v>
      </c>
      <c r="M31" s="65" t="s">
        <v>3354</v>
      </c>
      <c r="N31" s="97"/>
      <c r="O31" s="64"/>
    </row>
    <row r="32" spans="1:15" ht="15" x14ac:dyDescent="0.2">
      <c r="A32" s="18" t="s">
        <v>1340</v>
      </c>
      <c r="B32" s="26" t="s">
        <v>1</v>
      </c>
      <c r="C32" s="26" t="s">
        <v>1333</v>
      </c>
      <c r="D32" s="26" t="s">
        <v>1339</v>
      </c>
      <c r="E32" s="27">
        <v>0.27692307692307694</v>
      </c>
      <c r="F32" s="27">
        <v>0.72820512820512817</v>
      </c>
      <c r="G32" s="27">
        <v>0.49230769230769234</v>
      </c>
      <c r="H32" s="27">
        <v>0.15</v>
      </c>
      <c r="I32" s="27">
        <v>0.30792079</v>
      </c>
      <c r="J32" s="27">
        <v>0.32569999999999999</v>
      </c>
      <c r="K32" s="38">
        <v>875</v>
      </c>
      <c r="L32" s="65" t="s">
        <v>45</v>
      </c>
      <c r="M32" s="65" t="s">
        <v>3354</v>
      </c>
      <c r="N32" s="97"/>
      <c r="O32" s="64"/>
    </row>
    <row r="33" spans="1:15" ht="15" x14ac:dyDescent="0.2">
      <c r="A33" s="18" t="s">
        <v>1338</v>
      </c>
      <c r="B33" s="26" t="s">
        <v>1</v>
      </c>
      <c r="C33" s="26" t="s">
        <v>1333</v>
      </c>
      <c r="D33" s="26" t="s">
        <v>1337</v>
      </c>
      <c r="E33" s="27">
        <v>0.34090909090909088</v>
      </c>
      <c r="F33" s="27">
        <v>0.67542613636363635</v>
      </c>
      <c r="G33" s="27">
        <v>0.48508522727272729</v>
      </c>
      <c r="H33" s="27">
        <v>0.17555670636975659</v>
      </c>
      <c r="I33" s="27">
        <v>0.32095318</v>
      </c>
      <c r="J33" s="27">
        <v>0.40160000000000001</v>
      </c>
      <c r="K33" s="38">
        <v>7322</v>
      </c>
      <c r="L33" s="65" t="s">
        <v>45</v>
      </c>
      <c r="M33" s="65" t="s">
        <v>3354</v>
      </c>
      <c r="N33" s="97"/>
      <c r="O33" s="64"/>
    </row>
    <row r="34" spans="1:15" ht="15" x14ac:dyDescent="0.2">
      <c r="A34" s="18" t="s">
        <v>1336</v>
      </c>
      <c r="B34" s="26" t="s">
        <v>1</v>
      </c>
      <c r="C34" s="26" t="s">
        <v>1333</v>
      </c>
      <c r="D34" s="26" t="s">
        <v>1335</v>
      </c>
      <c r="E34" s="27">
        <v>9.409505520883342E-2</v>
      </c>
      <c r="F34" s="27">
        <v>0.31637061929908783</v>
      </c>
      <c r="G34" s="27">
        <v>0.28084493518963033</v>
      </c>
      <c r="H34" s="27">
        <v>8.3573487031700283E-2</v>
      </c>
      <c r="I34" s="27">
        <v>0.19373973</v>
      </c>
      <c r="J34" s="27">
        <v>0.24299999999999999</v>
      </c>
      <c r="K34" s="38">
        <v>9135</v>
      </c>
      <c r="L34" s="65" t="s">
        <v>45</v>
      </c>
      <c r="M34" s="65" t="s">
        <v>45</v>
      </c>
      <c r="N34" s="97"/>
      <c r="O34" s="64"/>
    </row>
    <row r="35" spans="1:15" ht="15" x14ac:dyDescent="0.2">
      <c r="A35" s="18" t="s">
        <v>2343</v>
      </c>
      <c r="B35" s="26" t="s">
        <v>1</v>
      </c>
      <c r="C35" s="26" t="s">
        <v>1333</v>
      </c>
      <c r="D35" s="26" t="s">
        <v>2342</v>
      </c>
      <c r="E35" s="27">
        <v>1</v>
      </c>
      <c r="F35" s="27">
        <v>0.66666666666666663</v>
      </c>
      <c r="G35" s="27">
        <v>0.17543859649122806</v>
      </c>
      <c r="H35" s="27">
        <v>0.10526315789473684</v>
      </c>
      <c r="I35" s="27">
        <v>0.60109999999999997</v>
      </c>
      <c r="J35" s="27">
        <v>0.60109999999999997</v>
      </c>
      <c r="K35" s="38">
        <v>235</v>
      </c>
      <c r="L35" s="65" t="s">
        <v>3354</v>
      </c>
      <c r="M35" s="65" t="s">
        <v>3354</v>
      </c>
      <c r="N35" s="97"/>
      <c r="O35" s="64"/>
    </row>
    <row r="36" spans="1:15" ht="15" x14ac:dyDescent="0.2">
      <c r="A36" s="18" t="s">
        <v>1334</v>
      </c>
      <c r="B36" s="26" t="s">
        <v>1</v>
      </c>
      <c r="C36" s="26" t="s">
        <v>1333</v>
      </c>
      <c r="D36" s="26" t="s">
        <v>1332</v>
      </c>
      <c r="E36" s="27">
        <v>0.24299065420560748</v>
      </c>
      <c r="F36" s="27">
        <v>0.47663551401869159</v>
      </c>
      <c r="G36" s="27">
        <v>0.23364485981308411</v>
      </c>
      <c r="H36" s="27">
        <v>0.12977099236641221</v>
      </c>
      <c r="I36" s="27">
        <v>0.33124999999999999</v>
      </c>
      <c r="J36" s="27">
        <v>0.40029999999999999</v>
      </c>
      <c r="K36" s="38">
        <v>368</v>
      </c>
      <c r="L36" s="65" t="s">
        <v>45</v>
      </c>
      <c r="M36" s="65" t="s">
        <v>3354</v>
      </c>
      <c r="N36" s="97"/>
      <c r="O36" s="64"/>
    </row>
    <row r="37" spans="1:15" ht="15.75" customHeight="1" x14ac:dyDescent="0.2">
      <c r="A37" s="18" t="s">
        <v>2341</v>
      </c>
      <c r="B37" s="26" t="s">
        <v>1</v>
      </c>
      <c r="C37" s="26" t="s">
        <v>1333</v>
      </c>
      <c r="D37" s="26" t="s">
        <v>2340</v>
      </c>
      <c r="E37" s="27">
        <v>0.98757763975155277</v>
      </c>
      <c r="F37" s="27">
        <v>0.67701863354037262</v>
      </c>
      <c r="G37" s="27">
        <v>0.48447204968944102</v>
      </c>
      <c r="H37" s="27">
        <v>0.15461346633416459</v>
      </c>
      <c r="I37" s="27">
        <v>0.43063380000000001</v>
      </c>
      <c r="J37" s="27">
        <v>0.41479999999999995</v>
      </c>
      <c r="K37" s="38">
        <v>1575</v>
      </c>
      <c r="L37" s="65" t="s">
        <v>3354</v>
      </c>
      <c r="M37" s="65" t="s">
        <v>3354</v>
      </c>
      <c r="N37" s="97"/>
      <c r="O37" s="64"/>
    </row>
    <row r="38" spans="1:15" ht="15" x14ac:dyDescent="0.2">
      <c r="A38" s="18" t="s">
        <v>2339</v>
      </c>
      <c r="B38" s="26" t="s">
        <v>1</v>
      </c>
      <c r="C38" s="26" t="s">
        <v>1333</v>
      </c>
      <c r="D38" s="26" t="s">
        <v>2338</v>
      </c>
      <c r="E38" s="27">
        <v>0.99371069182389937</v>
      </c>
      <c r="F38" s="27">
        <v>0.83647798742138368</v>
      </c>
      <c r="G38" s="27">
        <v>0.98742138364779874</v>
      </c>
      <c r="H38" s="27">
        <v>0.14622641509433962</v>
      </c>
      <c r="I38" s="27">
        <v>0.24967033</v>
      </c>
      <c r="J38" s="27">
        <v>0.26569999999999999</v>
      </c>
      <c r="K38" s="38">
        <v>1343</v>
      </c>
      <c r="L38" s="65" t="s">
        <v>3354</v>
      </c>
      <c r="M38" s="65" t="s">
        <v>3356</v>
      </c>
      <c r="N38" s="97"/>
      <c r="O38" s="64"/>
    </row>
    <row r="39" spans="1:15" ht="15" x14ac:dyDescent="0.2">
      <c r="A39" s="18" t="s">
        <v>2337</v>
      </c>
      <c r="B39" s="26" t="s">
        <v>1</v>
      </c>
      <c r="C39" s="26" t="s">
        <v>1333</v>
      </c>
      <c r="D39" s="26" t="s">
        <v>2336</v>
      </c>
      <c r="E39" s="27">
        <v>0.94764397905759157</v>
      </c>
      <c r="F39" s="27">
        <v>0.86088257292445769</v>
      </c>
      <c r="G39" s="27">
        <v>0.69334330590875093</v>
      </c>
      <c r="H39" s="27">
        <v>0.18248587570621469</v>
      </c>
      <c r="I39" s="27">
        <v>0.39304178000000001</v>
      </c>
      <c r="J39" s="27">
        <v>0.44159999999999999</v>
      </c>
      <c r="K39" s="38">
        <v>7144</v>
      </c>
      <c r="L39" s="65" t="s">
        <v>3354</v>
      </c>
      <c r="M39" s="65" t="s">
        <v>3356</v>
      </c>
      <c r="N39" s="97"/>
      <c r="O39" s="64"/>
    </row>
    <row r="40" spans="1:15" ht="15" x14ac:dyDescent="0.2">
      <c r="A40" s="18" t="s">
        <v>3345</v>
      </c>
      <c r="B40" s="26" t="s">
        <v>1</v>
      </c>
      <c r="C40" s="26" t="s">
        <v>3342</v>
      </c>
      <c r="D40" s="26" t="s">
        <v>3344</v>
      </c>
      <c r="E40" s="27">
        <v>0.99814929056138191</v>
      </c>
      <c r="F40" s="27">
        <v>0.9987661937075879</v>
      </c>
      <c r="G40" s="27">
        <v>0.96607032695866746</v>
      </c>
      <c r="H40" s="27">
        <v>0.34922178988326846</v>
      </c>
      <c r="I40" s="27">
        <v>0.50115189999999998</v>
      </c>
      <c r="J40" s="27">
        <v>0.54239999999999999</v>
      </c>
      <c r="K40" s="38">
        <v>9355</v>
      </c>
      <c r="L40" s="65" t="s">
        <v>3355</v>
      </c>
      <c r="M40" s="65" t="s">
        <v>3356</v>
      </c>
      <c r="N40" s="97"/>
      <c r="O40" s="64"/>
    </row>
    <row r="41" spans="1:15" ht="15" x14ac:dyDescent="0.2">
      <c r="A41" s="18" t="s">
        <v>3343</v>
      </c>
      <c r="B41" s="26" t="s">
        <v>1</v>
      </c>
      <c r="C41" s="26" t="s">
        <v>3342</v>
      </c>
      <c r="D41" s="26" t="s">
        <v>3341</v>
      </c>
      <c r="E41" s="27">
        <v>1</v>
      </c>
      <c r="F41" s="27">
        <v>1</v>
      </c>
      <c r="G41" s="27">
        <v>0.94540942928039706</v>
      </c>
      <c r="H41" s="27">
        <v>0.29102478231748158</v>
      </c>
      <c r="I41" s="27">
        <v>0.61264242999999996</v>
      </c>
      <c r="J41" s="27">
        <v>0.59150000000000003</v>
      </c>
      <c r="K41" s="38">
        <v>14675</v>
      </c>
      <c r="L41" s="65" t="s">
        <v>3355</v>
      </c>
      <c r="M41" s="65" t="s">
        <v>3356</v>
      </c>
      <c r="N41" s="97"/>
      <c r="O41" s="64"/>
    </row>
    <row r="42" spans="1:15" ht="15" x14ac:dyDescent="0.2">
      <c r="A42" s="18" t="s">
        <v>2335</v>
      </c>
      <c r="B42" s="26" t="s">
        <v>1</v>
      </c>
      <c r="C42" s="26" t="s">
        <v>1319</v>
      </c>
      <c r="D42" s="26" t="s">
        <v>2334</v>
      </c>
      <c r="E42" s="27">
        <v>0.97427217332430605</v>
      </c>
      <c r="F42" s="27">
        <v>0.6601218686526743</v>
      </c>
      <c r="G42" s="27">
        <v>0.45226811103588355</v>
      </c>
      <c r="H42" s="27">
        <v>0.20238772029562252</v>
      </c>
      <c r="I42" s="27">
        <v>0.31276811999999998</v>
      </c>
      <c r="J42" s="27">
        <v>0.31640000000000001</v>
      </c>
      <c r="K42" s="38">
        <v>6766</v>
      </c>
      <c r="L42" s="65" t="s">
        <v>3354</v>
      </c>
      <c r="M42" s="65" t="s">
        <v>3354</v>
      </c>
      <c r="N42" s="97"/>
      <c r="O42" s="64"/>
    </row>
    <row r="43" spans="1:15" ht="15" x14ac:dyDescent="0.2">
      <c r="A43" s="18" t="s">
        <v>2333</v>
      </c>
      <c r="B43" s="26" t="s">
        <v>1</v>
      </c>
      <c r="C43" s="26" t="s">
        <v>1319</v>
      </c>
      <c r="D43" s="26" t="s">
        <v>2332</v>
      </c>
      <c r="E43" s="27">
        <v>0.99082568807339455</v>
      </c>
      <c r="F43" s="27">
        <v>0.94495412844036697</v>
      </c>
      <c r="G43" s="27">
        <v>0.75596330275229362</v>
      </c>
      <c r="H43" s="27">
        <v>0.21864951768488747</v>
      </c>
      <c r="I43" s="27">
        <v>0.37260135</v>
      </c>
      <c r="J43" s="27">
        <v>0.5675</v>
      </c>
      <c r="K43" s="38">
        <v>2457</v>
      </c>
      <c r="L43" s="65" t="s">
        <v>3354</v>
      </c>
      <c r="M43" s="65" t="s">
        <v>3356</v>
      </c>
      <c r="N43" s="97"/>
      <c r="O43" s="64"/>
    </row>
    <row r="44" spans="1:15" ht="15" x14ac:dyDescent="0.2">
      <c r="A44" s="18" t="s">
        <v>1331</v>
      </c>
      <c r="B44" s="26" t="s">
        <v>1</v>
      </c>
      <c r="C44" s="26" t="s">
        <v>1319</v>
      </c>
      <c r="D44" s="26" t="s">
        <v>1330</v>
      </c>
      <c r="E44" s="27">
        <v>0.15865384615384615</v>
      </c>
      <c r="F44" s="27">
        <v>0.85897435897435892</v>
      </c>
      <c r="G44" s="27">
        <v>0.45192307692307693</v>
      </c>
      <c r="H44" s="27">
        <v>0.22658227848101264</v>
      </c>
      <c r="I44" s="27">
        <v>0.44354961999999998</v>
      </c>
      <c r="J44" s="27">
        <v>0.4461</v>
      </c>
      <c r="K44" s="38">
        <v>2487</v>
      </c>
      <c r="L44" s="65" t="s">
        <v>45</v>
      </c>
      <c r="M44" s="65" t="s">
        <v>3354</v>
      </c>
      <c r="N44" s="97"/>
      <c r="O44" s="64"/>
    </row>
    <row r="45" spans="1:15" ht="15" x14ac:dyDescent="0.2">
      <c r="A45" s="18" t="s">
        <v>2331</v>
      </c>
      <c r="B45" s="26" t="s">
        <v>1</v>
      </c>
      <c r="C45" s="26" t="s">
        <v>1319</v>
      </c>
      <c r="D45" s="26" t="s">
        <v>2330</v>
      </c>
      <c r="E45" s="27">
        <v>0.9538461538461539</v>
      </c>
      <c r="F45" s="27">
        <v>0.70192307692307687</v>
      </c>
      <c r="G45" s="27">
        <v>0.2153846153846154</v>
      </c>
      <c r="H45" s="27">
        <v>0.26403641881638845</v>
      </c>
      <c r="I45" s="27">
        <v>0.17985915</v>
      </c>
      <c r="J45" s="27">
        <v>0.41099999999999992</v>
      </c>
      <c r="K45" s="38">
        <v>2165</v>
      </c>
      <c r="L45" s="65" t="s">
        <v>3354</v>
      </c>
      <c r="M45" s="65" t="s">
        <v>3354</v>
      </c>
      <c r="N45" s="97"/>
      <c r="O45" s="64"/>
    </row>
    <row r="46" spans="1:15" ht="15" x14ac:dyDescent="0.2">
      <c r="A46" s="18" t="s">
        <v>1329</v>
      </c>
      <c r="B46" s="26" t="s">
        <v>1</v>
      </c>
      <c r="C46" s="26" t="s">
        <v>1319</v>
      </c>
      <c r="D46" s="26" t="s">
        <v>1328</v>
      </c>
      <c r="E46" s="27">
        <v>0.3350253807106599</v>
      </c>
      <c r="F46" s="27">
        <v>0.6142131979695431</v>
      </c>
      <c r="G46" s="27">
        <v>0.41116751269035534</v>
      </c>
      <c r="H46" s="27">
        <v>0.15476190476190477</v>
      </c>
      <c r="I46" s="27">
        <v>0.35600000000000004</v>
      </c>
      <c r="J46" s="27">
        <v>0.4829</v>
      </c>
      <c r="K46" s="38">
        <v>698</v>
      </c>
      <c r="L46" s="65" t="s">
        <v>45</v>
      </c>
      <c r="M46" s="65" t="s">
        <v>3354</v>
      </c>
      <c r="N46" s="97"/>
      <c r="O46" s="64"/>
    </row>
    <row r="47" spans="1:15" ht="15" x14ac:dyDescent="0.2">
      <c r="A47" s="18" t="s">
        <v>2329</v>
      </c>
      <c r="B47" s="26" t="s">
        <v>1</v>
      </c>
      <c r="C47" s="26" t="s">
        <v>1319</v>
      </c>
      <c r="D47" s="26" t="s">
        <v>2328</v>
      </c>
      <c r="E47" s="27">
        <v>1</v>
      </c>
      <c r="F47" s="27">
        <v>0.69658119658119655</v>
      </c>
      <c r="G47" s="27">
        <v>0.15811965811965811</v>
      </c>
      <c r="H47" s="27">
        <v>0.19047619047619047</v>
      </c>
      <c r="I47" s="27">
        <v>0.21933883999999998</v>
      </c>
      <c r="J47" s="27">
        <v>0.39710000000000001</v>
      </c>
      <c r="K47" s="38">
        <v>1069</v>
      </c>
      <c r="L47" s="65" t="s">
        <v>3354</v>
      </c>
      <c r="M47" s="65" t="s">
        <v>3354</v>
      </c>
      <c r="N47" s="97"/>
      <c r="O47" s="64"/>
    </row>
    <row r="48" spans="1:15" ht="15" x14ac:dyDescent="0.2">
      <c r="A48" s="18" t="s">
        <v>1327</v>
      </c>
      <c r="B48" s="26" t="s">
        <v>1</v>
      </c>
      <c r="C48" s="26" t="s">
        <v>1319</v>
      </c>
      <c r="D48" s="26" t="s">
        <v>1326</v>
      </c>
      <c r="E48" s="27">
        <v>0.13636363636363635</v>
      </c>
      <c r="F48" s="27">
        <v>0.77272727272727271</v>
      </c>
      <c r="G48" s="27">
        <v>0.36742424242424243</v>
      </c>
      <c r="H48" s="27">
        <v>0.24397590361445784</v>
      </c>
      <c r="I48" s="27">
        <v>0.57530000000000003</v>
      </c>
      <c r="J48" s="27">
        <v>0.57530000000000003</v>
      </c>
      <c r="K48" s="38">
        <v>1081</v>
      </c>
      <c r="L48" s="65" t="s">
        <v>45</v>
      </c>
      <c r="M48" s="65" t="s">
        <v>3354</v>
      </c>
      <c r="N48" s="97"/>
      <c r="O48" s="64"/>
    </row>
    <row r="49" spans="1:15" ht="15" x14ac:dyDescent="0.2">
      <c r="A49" s="18" t="s">
        <v>1325</v>
      </c>
      <c r="B49" s="26" t="s">
        <v>1</v>
      </c>
      <c r="C49" s="26" t="s">
        <v>1319</v>
      </c>
      <c r="D49" s="26" t="s">
        <v>1319</v>
      </c>
      <c r="E49" s="27">
        <v>0.421152030217186</v>
      </c>
      <c r="F49" s="27">
        <v>0.53352219074598684</v>
      </c>
      <c r="G49" s="27">
        <v>0.53257790368271951</v>
      </c>
      <c r="H49" s="27">
        <v>0.20042342978122796</v>
      </c>
      <c r="I49" s="27">
        <v>0.29362255999999998</v>
      </c>
      <c r="J49" s="27">
        <v>0.40350000000000003</v>
      </c>
      <c r="K49" s="38">
        <v>4475</v>
      </c>
      <c r="L49" s="65" t="s">
        <v>45</v>
      </c>
      <c r="M49" s="65" t="s">
        <v>3354</v>
      </c>
      <c r="N49" s="97"/>
      <c r="O49" s="64"/>
    </row>
    <row r="50" spans="1:15" ht="15" x14ac:dyDescent="0.2">
      <c r="A50" s="18" t="s">
        <v>2327</v>
      </c>
      <c r="B50" s="26" t="s">
        <v>1</v>
      </c>
      <c r="C50" s="26" t="s">
        <v>1319</v>
      </c>
      <c r="D50" s="26" t="s">
        <v>2326</v>
      </c>
      <c r="E50" s="27">
        <v>1</v>
      </c>
      <c r="F50" s="27">
        <v>1</v>
      </c>
      <c r="G50" s="27">
        <v>8.6538461538461536E-2</v>
      </c>
      <c r="H50" s="27">
        <v>0.21641791044776118</v>
      </c>
      <c r="I50" s="27">
        <v>0.17210526000000001</v>
      </c>
      <c r="J50" s="27">
        <v>0.38390000000000002</v>
      </c>
      <c r="K50" s="38">
        <v>460</v>
      </c>
      <c r="L50" s="65" t="s">
        <v>3354</v>
      </c>
      <c r="M50" s="65" t="s">
        <v>3354</v>
      </c>
      <c r="N50" s="97"/>
      <c r="O50" s="64"/>
    </row>
    <row r="51" spans="1:15" ht="15" x14ac:dyDescent="0.2">
      <c r="A51" s="18" t="s">
        <v>1324</v>
      </c>
      <c r="B51" s="26" t="s">
        <v>1</v>
      </c>
      <c r="C51" s="26" t="s">
        <v>1319</v>
      </c>
      <c r="D51" s="26" t="s">
        <v>1323</v>
      </c>
      <c r="E51" s="27">
        <v>0.11904761904761904</v>
      </c>
      <c r="F51" s="27">
        <v>0.70476190476190481</v>
      </c>
      <c r="G51" s="27">
        <v>0.50476190476190474</v>
      </c>
      <c r="H51" s="27">
        <v>0.12704918032786885</v>
      </c>
      <c r="I51" s="27">
        <v>0.22800000000000001</v>
      </c>
      <c r="J51" s="27">
        <v>0.4395</v>
      </c>
      <c r="K51" s="38">
        <v>930</v>
      </c>
      <c r="L51" s="65" t="s">
        <v>45</v>
      </c>
      <c r="M51" s="65" t="s">
        <v>3354</v>
      </c>
      <c r="N51" s="97"/>
      <c r="O51" s="64"/>
    </row>
    <row r="52" spans="1:15" ht="15" x14ac:dyDescent="0.2">
      <c r="A52" s="18" t="s">
        <v>2325</v>
      </c>
      <c r="B52" s="26" t="s">
        <v>1</v>
      </c>
      <c r="C52" s="26" t="s">
        <v>1319</v>
      </c>
      <c r="D52" s="26" t="s">
        <v>2324</v>
      </c>
      <c r="E52" s="27">
        <v>0.98277841561423651</v>
      </c>
      <c r="F52" s="27">
        <v>0.82089552238805974</v>
      </c>
      <c r="G52" s="27">
        <v>0.32032146957520091</v>
      </c>
      <c r="H52" s="27">
        <v>0.16888045540796964</v>
      </c>
      <c r="I52" s="27">
        <v>0.16368146</v>
      </c>
      <c r="J52" s="27">
        <v>0.37580000000000008</v>
      </c>
      <c r="K52" s="38">
        <v>4037</v>
      </c>
      <c r="L52" s="65" t="s">
        <v>3354</v>
      </c>
      <c r="M52" s="65" t="s">
        <v>3354</v>
      </c>
      <c r="N52" s="97"/>
      <c r="O52" s="64"/>
    </row>
    <row r="53" spans="1:15" ht="15" x14ac:dyDescent="0.2">
      <c r="A53" s="18" t="s">
        <v>2323</v>
      </c>
      <c r="B53" s="26" t="s">
        <v>1</v>
      </c>
      <c r="C53" s="26" t="s">
        <v>1319</v>
      </c>
      <c r="D53" s="26" t="s">
        <v>2322</v>
      </c>
      <c r="E53" s="27">
        <v>0.94383394383394381</v>
      </c>
      <c r="F53" s="27">
        <v>0.90354090354090355</v>
      </c>
      <c r="G53" s="27">
        <v>0.26007326007326009</v>
      </c>
      <c r="H53" s="27">
        <v>0.189</v>
      </c>
      <c r="I53" s="27">
        <v>0.29706366000000001</v>
      </c>
      <c r="J53" s="27">
        <v>0.49740000000000001</v>
      </c>
      <c r="K53" s="38">
        <v>4135</v>
      </c>
      <c r="L53" s="65" t="s">
        <v>3354</v>
      </c>
      <c r="M53" s="65" t="s">
        <v>3354</v>
      </c>
      <c r="N53" s="97"/>
      <c r="O53" s="64"/>
    </row>
    <row r="54" spans="1:15" ht="15" x14ac:dyDescent="0.2">
      <c r="A54" s="18" t="s">
        <v>3340</v>
      </c>
      <c r="B54" s="26" t="s">
        <v>1</v>
      </c>
      <c r="C54" s="26" t="s">
        <v>1319</v>
      </c>
      <c r="D54" s="26" t="s">
        <v>3339</v>
      </c>
      <c r="E54" s="27">
        <v>0.78759558198810531</v>
      </c>
      <c r="F54" s="27">
        <v>0.89804587935429059</v>
      </c>
      <c r="G54" s="27">
        <v>0.89804587935429059</v>
      </c>
      <c r="H54" s="27">
        <v>0.22839072382290934</v>
      </c>
      <c r="I54" s="27">
        <v>0.41191304000000001</v>
      </c>
      <c r="J54" s="27">
        <v>0.44929999999999998</v>
      </c>
      <c r="K54" s="38">
        <v>5973</v>
      </c>
      <c r="L54" s="65" t="s">
        <v>3355</v>
      </c>
      <c r="M54" s="65" t="s">
        <v>3356</v>
      </c>
      <c r="N54" s="97"/>
      <c r="O54" s="64"/>
    </row>
    <row r="55" spans="1:15" ht="15" x14ac:dyDescent="0.2">
      <c r="A55" s="18" t="s">
        <v>2321</v>
      </c>
      <c r="B55" s="26" t="s">
        <v>1</v>
      </c>
      <c r="C55" s="26" t="s">
        <v>1319</v>
      </c>
      <c r="D55" s="26" t="s">
        <v>2320</v>
      </c>
      <c r="E55" s="27">
        <v>1</v>
      </c>
      <c r="F55" s="27">
        <v>0.82857142857142863</v>
      </c>
      <c r="G55" s="27">
        <v>0.63174603174603172</v>
      </c>
      <c r="H55" s="27">
        <v>0.21025641025641026</v>
      </c>
      <c r="I55" s="27">
        <v>0.36196809000000002</v>
      </c>
      <c r="J55" s="27">
        <v>0.49149999999999999</v>
      </c>
      <c r="K55" s="38">
        <v>1560</v>
      </c>
      <c r="L55" s="65" t="s">
        <v>3354</v>
      </c>
      <c r="M55" s="65" t="s">
        <v>3356</v>
      </c>
      <c r="N55" s="97"/>
      <c r="O55" s="64"/>
    </row>
    <row r="56" spans="1:15" ht="15" x14ac:dyDescent="0.2">
      <c r="A56" s="18" t="s">
        <v>2319</v>
      </c>
      <c r="B56" s="26" t="s">
        <v>1</v>
      </c>
      <c r="C56" s="26" t="s">
        <v>1319</v>
      </c>
      <c r="D56" s="26" t="s">
        <v>139</v>
      </c>
      <c r="E56" s="27">
        <v>1</v>
      </c>
      <c r="F56" s="27">
        <v>0.88165680473372776</v>
      </c>
      <c r="G56" s="27">
        <v>0.36686390532544377</v>
      </c>
      <c r="H56" s="27">
        <v>0.29288702928870292</v>
      </c>
      <c r="I56" s="27">
        <v>0.24786517</v>
      </c>
      <c r="J56" s="27">
        <v>0.65579999999999994</v>
      </c>
      <c r="K56" s="38">
        <v>739</v>
      </c>
      <c r="L56" s="65" t="s">
        <v>3354</v>
      </c>
      <c r="M56" s="65" t="s">
        <v>3356</v>
      </c>
      <c r="N56" s="97"/>
      <c r="O56" s="64"/>
    </row>
    <row r="57" spans="1:15" ht="15" x14ac:dyDescent="0.2">
      <c r="A57" s="18" t="s">
        <v>2318</v>
      </c>
      <c r="B57" s="26" t="s">
        <v>1</v>
      </c>
      <c r="C57" s="26" t="s">
        <v>1319</v>
      </c>
      <c r="D57" s="26" t="s">
        <v>2317</v>
      </c>
      <c r="E57" s="27">
        <v>1</v>
      </c>
      <c r="F57" s="27">
        <v>0.64414414414414412</v>
      </c>
      <c r="G57" s="27">
        <v>0.54504504504504503</v>
      </c>
      <c r="H57" s="27">
        <v>0.32442748091603052</v>
      </c>
      <c r="I57" s="27">
        <v>0.21899999999999997</v>
      </c>
      <c r="J57" s="27">
        <v>0.44159999999999999</v>
      </c>
      <c r="K57" s="38">
        <v>848</v>
      </c>
      <c r="L57" s="65" t="s">
        <v>3354</v>
      </c>
      <c r="M57" s="65" t="s">
        <v>3356</v>
      </c>
      <c r="N57" s="97"/>
      <c r="O57" s="64"/>
    </row>
    <row r="58" spans="1:15" ht="15" x14ac:dyDescent="0.2">
      <c r="A58" s="18" t="s">
        <v>2316</v>
      </c>
      <c r="B58" s="26" t="s">
        <v>1</v>
      </c>
      <c r="C58" s="26" t="s">
        <v>1319</v>
      </c>
      <c r="D58" s="26" t="s">
        <v>946</v>
      </c>
      <c r="E58" s="27">
        <v>1</v>
      </c>
      <c r="F58" s="27">
        <v>0.82733812949640284</v>
      </c>
      <c r="G58" s="27">
        <v>0.69784172661870503</v>
      </c>
      <c r="H58" s="27">
        <v>0.2413793103448276</v>
      </c>
      <c r="I58" s="27">
        <v>0.43693878000000003</v>
      </c>
      <c r="J58" s="27">
        <v>0.4743</v>
      </c>
      <c r="K58" s="38">
        <v>979</v>
      </c>
      <c r="L58" s="65" t="s">
        <v>3354</v>
      </c>
      <c r="M58" s="65" t="s">
        <v>3356</v>
      </c>
      <c r="N58" s="97"/>
      <c r="O58" s="64"/>
    </row>
    <row r="59" spans="1:15" ht="15" x14ac:dyDescent="0.2">
      <c r="A59" s="18" t="s">
        <v>2315</v>
      </c>
      <c r="B59" s="26" t="s">
        <v>1</v>
      </c>
      <c r="C59" s="26" t="s">
        <v>1319</v>
      </c>
      <c r="D59" s="26" t="s">
        <v>2314</v>
      </c>
      <c r="E59" s="27">
        <v>1</v>
      </c>
      <c r="F59" s="27">
        <v>0.8666666666666667</v>
      </c>
      <c r="G59" s="27">
        <v>0.2</v>
      </c>
      <c r="H59" s="27">
        <v>0.1744186046511628</v>
      </c>
      <c r="I59" s="27">
        <v>0.24100000000000002</v>
      </c>
      <c r="J59" s="27">
        <v>0.55500000000000005</v>
      </c>
      <c r="K59" s="38">
        <v>568</v>
      </c>
      <c r="L59" s="65" t="s">
        <v>3354</v>
      </c>
      <c r="M59" s="65" t="s">
        <v>3354</v>
      </c>
      <c r="N59" s="97"/>
      <c r="O59" s="64"/>
    </row>
    <row r="60" spans="1:15" ht="15" x14ac:dyDescent="0.2">
      <c r="A60" s="18" t="s">
        <v>1322</v>
      </c>
      <c r="B60" s="26" t="s">
        <v>1</v>
      </c>
      <c r="C60" s="26" t="s">
        <v>1319</v>
      </c>
      <c r="D60" s="26" t="s">
        <v>1321</v>
      </c>
      <c r="E60" s="27">
        <v>0.22005571030640669</v>
      </c>
      <c r="F60" s="27">
        <v>0.9526462395543176</v>
      </c>
      <c r="G60" s="27">
        <v>0.75766016713091922</v>
      </c>
      <c r="H60" s="27">
        <v>0.19294605809128632</v>
      </c>
      <c r="I60" s="27">
        <v>0.32435145999999998</v>
      </c>
      <c r="J60" s="27">
        <v>0.45169999999999999</v>
      </c>
      <c r="K60" s="38">
        <v>1862</v>
      </c>
      <c r="L60" s="65" t="s">
        <v>45</v>
      </c>
      <c r="M60" s="65" t="s">
        <v>3356</v>
      </c>
      <c r="N60" s="97"/>
      <c r="O60" s="64"/>
    </row>
    <row r="61" spans="1:15" ht="15" x14ac:dyDescent="0.2">
      <c r="A61" s="18" t="s">
        <v>2313</v>
      </c>
      <c r="B61" s="26" t="s">
        <v>1</v>
      </c>
      <c r="C61" s="26" t="s">
        <v>1319</v>
      </c>
      <c r="D61" s="26" t="s">
        <v>2102</v>
      </c>
      <c r="E61" s="27">
        <v>0.96462018730489074</v>
      </c>
      <c r="F61" s="27">
        <v>0.63683662851196665</v>
      </c>
      <c r="G61" s="27">
        <v>0.69198751300728412</v>
      </c>
      <c r="H61" s="27">
        <v>0.18045774647887325</v>
      </c>
      <c r="I61" s="27">
        <v>0.30602804</v>
      </c>
      <c r="J61" s="27">
        <v>0.57609999999999995</v>
      </c>
      <c r="K61" s="38">
        <v>3836</v>
      </c>
      <c r="L61" s="65" t="s">
        <v>3354</v>
      </c>
      <c r="M61" s="65" t="s">
        <v>3356</v>
      </c>
      <c r="N61" s="97"/>
      <c r="O61" s="64"/>
    </row>
    <row r="62" spans="1:15" ht="15" x14ac:dyDescent="0.2">
      <c r="A62" s="18" t="s">
        <v>1320</v>
      </c>
      <c r="B62" s="26" t="s">
        <v>1</v>
      </c>
      <c r="C62" s="26" t="s">
        <v>1319</v>
      </c>
      <c r="D62" s="26" t="s">
        <v>1318</v>
      </c>
      <c r="E62" s="27">
        <v>0.37694704049844235</v>
      </c>
      <c r="F62" s="27">
        <v>0.6479750778816199</v>
      </c>
      <c r="G62" s="27">
        <v>0.54205607476635509</v>
      </c>
      <c r="H62" s="27">
        <v>0.15760869565217392</v>
      </c>
      <c r="I62" s="27">
        <v>0.32247999999999999</v>
      </c>
      <c r="J62" s="27">
        <v>0.3886</v>
      </c>
      <c r="K62" s="38">
        <v>1336</v>
      </c>
      <c r="L62" s="65" t="s">
        <v>45</v>
      </c>
      <c r="M62" s="65" t="s">
        <v>3354</v>
      </c>
      <c r="N62" s="97"/>
      <c r="O62" s="64"/>
    </row>
    <row r="63" spans="1:15" ht="15" x14ac:dyDescent="0.2">
      <c r="A63" s="18" t="s">
        <v>2312</v>
      </c>
      <c r="B63" s="26" t="s">
        <v>1</v>
      </c>
      <c r="C63" s="26" t="s">
        <v>1319</v>
      </c>
      <c r="D63" s="26" t="s">
        <v>2311</v>
      </c>
      <c r="E63" s="27">
        <v>1</v>
      </c>
      <c r="F63" s="27">
        <v>0.78947368421052633</v>
      </c>
      <c r="G63" s="27">
        <v>0.11764705882352941</v>
      </c>
      <c r="H63" s="27">
        <v>0.24278846153846154</v>
      </c>
      <c r="I63" s="27">
        <v>0.31497206999999999</v>
      </c>
      <c r="J63" s="27">
        <v>0.54520000000000002</v>
      </c>
      <c r="K63" s="38">
        <v>1392</v>
      </c>
      <c r="L63" s="65" t="s">
        <v>3354</v>
      </c>
      <c r="M63" s="65" t="s">
        <v>3354</v>
      </c>
      <c r="N63" s="97"/>
      <c r="O63" s="64"/>
    </row>
    <row r="64" spans="1:15" ht="15" x14ac:dyDescent="0.2">
      <c r="A64" s="18" t="s">
        <v>2310</v>
      </c>
      <c r="B64" s="26" t="s">
        <v>1</v>
      </c>
      <c r="C64" s="26" t="s">
        <v>1312</v>
      </c>
      <c r="D64" s="26" t="s">
        <v>2309</v>
      </c>
      <c r="E64" s="27">
        <v>0.98245614035087714</v>
      </c>
      <c r="F64" s="27">
        <v>0.95394736842105265</v>
      </c>
      <c r="G64" s="27">
        <v>0.99342105263157898</v>
      </c>
      <c r="H64" s="27">
        <v>0.11382113821138211</v>
      </c>
      <c r="I64" s="27">
        <v>0.20684647</v>
      </c>
      <c r="J64" s="27">
        <v>0.33989999999999992</v>
      </c>
      <c r="K64" s="38">
        <v>2030</v>
      </c>
      <c r="L64" s="65" t="s">
        <v>3354</v>
      </c>
      <c r="M64" s="65" t="s">
        <v>3356</v>
      </c>
      <c r="N64" s="97"/>
      <c r="O64" s="64"/>
    </row>
    <row r="65" spans="1:15" ht="15" x14ac:dyDescent="0.2">
      <c r="A65" s="18" t="s">
        <v>2308</v>
      </c>
      <c r="B65" s="26" t="s">
        <v>1</v>
      </c>
      <c r="C65" s="26" t="s">
        <v>1312</v>
      </c>
      <c r="D65" s="26" t="s">
        <v>2307</v>
      </c>
      <c r="E65" s="27">
        <v>1</v>
      </c>
      <c r="F65" s="27">
        <v>0.49645390070921985</v>
      </c>
      <c r="G65" s="27">
        <v>0.26241134751773049</v>
      </c>
      <c r="H65" s="27">
        <v>6.7039106145251395E-2</v>
      </c>
      <c r="I65" s="27">
        <v>0.1440678</v>
      </c>
      <c r="J65" s="27">
        <v>0.30599999999999999</v>
      </c>
      <c r="K65" s="38">
        <v>566</v>
      </c>
      <c r="L65" s="65" t="s">
        <v>3354</v>
      </c>
      <c r="M65" s="65" t="s">
        <v>3354</v>
      </c>
      <c r="N65" s="97"/>
      <c r="O65" s="64"/>
    </row>
    <row r="66" spans="1:15" ht="15" x14ac:dyDescent="0.2">
      <c r="A66" s="18" t="s">
        <v>2306</v>
      </c>
      <c r="B66" s="26" t="s">
        <v>1</v>
      </c>
      <c r="C66" s="26" t="s">
        <v>1312</v>
      </c>
      <c r="D66" s="26" t="s">
        <v>1063</v>
      </c>
      <c r="E66" s="27">
        <v>0.97979797979797978</v>
      </c>
      <c r="F66" s="27">
        <v>0.78585858585858581</v>
      </c>
      <c r="G66" s="27">
        <v>0.45757575757575758</v>
      </c>
      <c r="H66" s="27">
        <v>0.15391229578675839</v>
      </c>
      <c r="I66" s="27">
        <v>0.14442210999999999</v>
      </c>
      <c r="J66" s="27">
        <v>0.27150000000000002</v>
      </c>
      <c r="K66" s="38">
        <v>3149</v>
      </c>
      <c r="L66" s="65" t="s">
        <v>3354</v>
      </c>
      <c r="M66" s="65" t="s">
        <v>3354</v>
      </c>
      <c r="N66" s="97"/>
      <c r="O66" s="64"/>
    </row>
    <row r="67" spans="1:15" ht="15" x14ac:dyDescent="0.2">
      <c r="A67" s="18" t="s">
        <v>2305</v>
      </c>
      <c r="B67" s="26" t="s">
        <v>1</v>
      </c>
      <c r="C67" s="26" t="s">
        <v>1312</v>
      </c>
      <c r="D67" s="26" t="s">
        <v>2304</v>
      </c>
      <c r="E67" s="27">
        <v>0.74202898550724639</v>
      </c>
      <c r="F67" s="27">
        <v>0.97246376811594204</v>
      </c>
      <c r="G67" s="27">
        <v>0.55072463768115942</v>
      </c>
      <c r="H67" s="27">
        <v>9.1593475533249688E-2</v>
      </c>
      <c r="I67" s="27">
        <v>0.17333333000000001</v>
      </c>
      <c r="J67" s="27">
        <v>0.3538</v>
      </c>
      <c r="K67" s="38">
        <v>2933</v>
      </c>
      <c r="L67" s="65" t="s">
        <v>3354</v>
      </c>
      <c r="M67" s="65" t="s">
        <v>3356</v>
      </c>
      <c r="N67" s="97"/>
      <c r="O67" s="64"/>
    </row>
    <row r="68" spans="1:15" ht="15" x14ac:dyDescent="0.2">
      <c r="A68" s="18" t="s">
        <v>1317</v>
      </c>
      <c r="B68" s="26" t="s">
        <v>1</v>
      </c>
      <c r="C68" s="26" t="s">
        <v>1312</v>
      </c>
      <c r="D68" s="26" t="s">
        <v>1316</v>
      </c>
      <c r="E68" s="27">
        <v>7.746478873239436E-2</v>
      </c>
      <c r="F68" s="27">
        <v>0.49061032863849763</v>
      </c>
      <c r="G68" s="27">
        <v>0.15492957746478872</v>
      </c>
      <c r="H68" s="27">
        <v>7.7544426494345717E-2</v>
      </c>
      <c r="I68" s="27">
        <v>0.17824818000000001</v>
      </c>
      <c r="J68" s="27">
        <v>0.31509999999999999</v>
      </c>
      <c r="K68" s="38">
        <v>1814</v>
      </c>
      <c r="L68" s="65" t="s">
        <v>45</v>
      </c>
      <c r="M68" s="65" t="s">
        <v>45</v>
      </c>
      <c r="N68" s="97"/>
      <c r="O68" s="64"/>
    </row>
    <row r="69" spans="1:15" ht="15" x14ac:dyDescent="0.2">
      <c r="A69" s="18" t="s">
        <v>1315</v>
      </c>
      <c r="B69" s="26" t="s">
        <v>1</v>
      </c>
      <c r="C69" s="26" t="s">
        <v>1312</v>
      </c>
      <c r="D69" s="26" t="s">
        <v>1314</v>
      </c>
      <c r="E69" s="27">
        <v>7.9254079254079249E-2</v>
      </c>
      <c r="F69" s="27">
        <v>0.36130536130536128</v>
      </c>
      <c r="G69" s="27">
        <v>0.11421911421911422</v>
      </c>
      <c r="H69" s="27">
        <v>0.11392405063291139</v>
      </c>
      <c r="I69" s="27">
        <v>0.25945945999999998</v>
      </c>
      <c r="J69" s="27">
        <v>0.27129999999999999</v>
      </c>
      <c r="K69" s="38">
        <v>1548</v>
      </c>
      <c r="L69" s="65" t="s">
        <v>45</v>
      </c>
      <c r="M69" s="65" t="s">
        <v>45</v>
      </c>
      <c r="N69" s="97"/>
      <c r="O69" s="64"/>
    </row>
    <row r="70" spans="1:15" ht="15" x14ac:dyDescent="0.2">
      <c r="A70" s="18" t="s">
        <v>2303</v>
      </c>
      <c r="B70" s="26" t="s">
        <v>1</v>
      </c>
      <c r="C70" s="26" t="s">
        <v>1312</v>
      </c>
      <c r="D70" s="26" t="s">
        <v>2302</v>
      </c>
      <c r="E70" s="27">
        <v>1</v>
      </c>
      <c r="F70" s="27">
        <v>1</v>
      </c>
      <c r="G70" s="27">
        <v>0.51977401129943501</v>
      </c>
      <c r="H70" s="27">
        <v>0.10396039603960396</v>
      </c>
      <c r="I70" s="27">
        <v>0.11564516</v>
      </c>
      <c r="J70" s="27">
        <v>0.24600000000000002</v>
      </c>
      <c r="K70" s="38">
        <v>689</v>
      </c>
      <c r="L70" s="65" t="s">
        <v>3354</v>
      </c>
      <c r="M70" s="65" t="s">
        <v>3356</v>
      </c>
      <c r="N70" s="97"/>
      <c r="O70" s="64"/>
    </row>
    <row r="71" spans="1:15" ht="15" x14ac:dyDescent="0.2">
      <c r="A71" s="18" t="s">
        <v>2301</v>
      </c>
      <c r="B71" s="26" t="s">
        <v>1</v>
      </c>
      <c r="C71" s="26" t="s">
        <v>1312</v>
      </c>
      <c r="D71" s="26" t="s">
        <v>2300</v>
      </c>
      <c r="E71" s="27">
        <v>0.67737948084054389</v>
      </c>
      <c r="F71" s="27">
        <v>0.91038318912237326</v>
      </c>
      <c r="G71" s="27">
        <v>0.78739184177997523</v>
      </c>
      <c r="H71" s="27">
        <v>0.14002089864158829</v>
      </c>
      <c r="I71" s="27">
        <v>0.28420941999999999</v>
      </c>
      <c r="J71" s="27">
        <v>0.39850000000000002</v>
      </c>
      <c r="K71" s="38">
        <v>8389</v>
      </c>
      <c r="L71" s="65" t="s">
        <v>3354</v>
      </c>
      <c r="M71" s="65" t="s">
        <v>3356</v>
      </c>
      <c r="N71" s="97"/>
      <c r="O71" s="64"/>
    </row>
    <row r="72" spans="1:15" ht="15" x14ac:dyDescent="0.2">
      <c r="A72" s="18" t="s">
        <v>1313</v>
      </c>
      <c r="B72" s="26" t="s">
        <v>1</v>
      </c>
      <c r="C72" s="26" t="s">
        <v>1312</v>
      </c>
      <c r="D72" s="26" t="s">
        <v>488</v>
      </c>
      <c r="E72" s="27">
        <v>0.72352941176470587</v>
      </c>
      <c r="F72" s="27">
        <v>0.8294117647058824</v>
      </c>
      <c r="G72" s="27">
        <v>0.21176470588235294</v>
      </c>
      <c r="H72" s="27">
        <v>0.15625</v>
      </c>
      <c r="I72" s="27">
        <v>0.18488372000000003</v>
      </c>
      <c r="J72" s="27">
        <v>0.23469999999999999</v>
      </c>
      <c r="K72" s="38">
        <v>545</v>
      </c>
      <c r="L72" s="65" t="s">
        <v>45</v>
      </c>
      <c r="M72" s="65" t="s">
        <v>3354</v>
      </c>
      <c r="N72" s="97"/>
      <c r="O72" s="64"/>
    </row>
    <row r="73" spans="1:15" ht="15" x14ac:dyDescent="0.2">
      <c r="A73" s="18" t="s">
        <v>2299</v>
      </c>
      <c r="B73" s="26" t="s">
        <v>1</v>
      </c>
      <c r="C73" s="26" t="s">
        <v>1312</v>
      </c>
      <c r="D73" s="26" t="s">
        <v>2298</v>
      </c>
      <c r="E73" s="27">
        <v>1</v>
      </c>
      <c r="F73" s="27">
        <v>1</v>
      </c>
      <c r="G73" s="27">
        <v>0.2857142857142857</v>
      </c>
      <c r="H73" s="27">
        <v>2.3952095808383235E-2</v>
      </c>
      <c r="I73" s="27">
        <v>0.44119999999999998</v>
      </c>
      <c r="J73" s="27">
        <v>0.44119999999999998</v>
      </c>
      <c r="K73" s="38">
        <v>507</v>
      </c>
      <c r="L73" s="65" t="s">
        <v>3354</v>
      </c>
      <c r="M73" s="65" t="s">
        <v>3354</v>
      </c>
      <c r="N73" s="97"/>
      <c r="O73" s="64"/>
    </row>
    <row r="74" spans="1:15" ht="15" x14ac:dyDescent="0.2">
      <c r="A74" s="18" t="s">
        <v>2297</v>
      </c>
      <c r="B74" s="26" t="s">
        <v>1</v>
      </c>
      <c r="C74" s="26" t="s">
        <v>1312</v>
      </c>
      <c r="D74" s="26" t="s">
        <v>814</v>
      </c>
      <c r="E74" s="27">
        <v>1</v>
      </c>
      <c r="F74" s="27">
        <v>1</v>
      </c>
      <c r="G74" s="27">
        <v>1</v>
      </c>
      <c r="H74" s="27">
        <v>0.17337461300309598</v>
      </c>
      <c r="I74" s="27">
        <v>0.51470587999999995</v>
      </c>
      <c r="J74" s="27">
        <v>0.49530000000000002</v>
      </c>
      <c r="K74" s="38">
        <v>2092</v>
      </c>
      <c r="L74" s="65" t="s">
        <v>3354</v>
      </c>
      <c r="M74" s="65" t="s">
        <v>3356</v>
      </c>
      <c r="N74" s="97"/>
      <c r="O74" s="64"/>
    </row>
    <row r="75" spans="1:15" ht="15" x14ac:dyDescent="0.2">
      <c r="A75" s="18" t="s">
        <v>2296</v>
      </c>
      <c r="B75" s="26" t="s">
        <v>1</v>
      </c>
      <c r="C75" s="26" t="s">
        <v>2287</v>
      </c>
      <c r="D75" s="26" t="s">
        <v>2295</v>
      </c>
      <c r="E75" s="27">
        <v>0.7708600770218228</v>
      </c>
      <c r="F75" s="27">
        <v>0.87163029525032087</v>
      </c>
      <c r="G75" s="27">
        <v>0.80439666238767649</v>
      </c>
      <c r="H75" s="27">
        <v>0.21549351160047187</v>
      </c>
      <c r="I75" s="27">
        <v>0.34129700000000002</v>
      </c>
      <c r="J75" s="27">
        <v>0.41049999999999998</v>
      </c>
      <c r="K75" s="38">
        <v>28850</v>
      </c>
      <c r="L75" s="65" t="s">
        <v>3354</v>
      </c>
      <c r="M75" s="65" t="s">
        <v>3356</v>
      </c>
      <c r="N75" s="97"/>
      <c r="O75" s="64"/>
    </row>
    <row r="76" spans="1:15" ht="15" x14ac:dyDescent="0.2">
      <c r="A76" s="18" t="s">
        <v>2294</v>
      </c>
      <c r="B76" s="26" t="s">
        <v>1</v>
      </c>
      <c r="C76" s="26" t="s">
        <v>2287</v>
      </c>
      <c r="D76" s="26" t="s">
        <v>2293</v>
      </c>
      <c r="E76" s="27">
        <v>0.99521302058401151</v>
      </c>
      <c r="F76" s="27">
        <v>0.77213977979894688</v>
      </c>
      <c r="G76" s="27">
        <v>0.70512206797510768</v>
      </c>
      <c r="H76" s="27">
        <v>0.20817980840088429</v>
      </c>
      <c r="I76" s="27">
        <v>0.34866267000000001</v>
      </c>
      <c r="J76" s="27">
        <v>0.39679999999999999</v>
      </c>
      <c r="K76" s="38">
        <v>9483</v>
      </c>
      <c r="L76" s="65" t="s">
        <v>3354</v>
      </c>
      <c r="M76" s="65" t="s">
        <v>3356</v>
      </c>
      <c r="N76" s="97"/>
      <c r="O76" s="64"/>
    </row>
    <row r="77" spans="1:15" ht="15" x14ac:dyDescent="0.2">
      <c r="A77" s="18" t="s">
        <v>3338</v>
      </c>
      <c r="B77" s="26" t="s">
        <v>1</v>
      </c>
      <c r="C77" s="26" t="s">
        <v>2287</v>
      </c>
      <c r="D77" s="26" t="s">
        <v>3337</v>
      </c>
      <c r="E77" s="27">
        <v>0.5986646884272997</v>
      </c>
      <c r="F77" s="27">
        <v>0.83086053412462912</v>
      </c>
      <c r="G77" s="27">
        <v>0.59421364985163205</v>
      </c>
      <c r="H77" s="27">
        <v>0.18855656697009102</v>
      </c>
      <c r="I77" s="27">
        <v>0.33333835000000001</v>
      </c>
      <c r="J77" s="27">
        <v>0.41189999999999999</v>
      </c>
      <c r="K77" s="38">
        <v>6370</v>
      </c>
      <c r="L77" s="65" t="s">
        <v>3355</v>
      </c>
      <c r="M77" s="65" t="s">
        <v>3356</v>
      </c>
      <c r="N77" s="97"/>
      <c r="O77" s="64"/>
    </row>
    <row r="78" spans="1:15" ht="15" x14ac:dyDescent="0.2">
      <c r="A78" s="18" t="s">
        <v>2292</v>
      </c>
      <c r="B78" s="26" t="s">
        <v>1</v>
      </c>
      <c r="C78" s="26" t="s">
        <v>2287</v>
      </c>
      <c r="D78" s="26" t="s">
        <v>2291</v>
      </c>
      <c r="E78" s="27">
        <v>0.90169491525423728</v>
      </c>
      <c r="F78" s="27">
        <v>0.90056497175141248</v>
      </c>
      <c r="G78" s="27">
        <v>0.65254237288135597</v>
      </c>
      <c r="H78" s="27">
        <v>0.22493100275988961</v>
      </c>
      <c r="I78" s="27">
        <v>0.35523355000000001</v>
      </c>
      <c r="J78" s="27">
        <v>0.44269999999999998</v>
      </c>
      <c r="K78" s="38">
        <v>8204</v>
      </c>
      <c r="L78" s="65" t="s">
        <v>3354</v>
      </c>
      <c r="M78" s="65" t="s">
        <v>3356</v>
      </c>
      <c r="N78" s="97"/>
      <c r="O78" s="64"/>
    </row>
    <row r="79" spans="1:15" ht="15" x14ac:dyDescent="0.2">
      <c r="A79" s="18" t="s">
        <v>2290</v>
      </c>
      <c r="B79" s="26" t="s">
        <v>1</v>
      </c>
      <c r="C79" s="26" t="s">
        <v>2287</v>
      </c>
      <c r="D79" s="26" t="s">
        <v>2289</v>
      </c>
      <c r="E79" s="27">
        <v>0.98096885813148793</v>
      </c>
      <c r="F79" s="27">
        <v>0.71107266435986161</v>
      </c>
      <c r="G79" s="27">
        <v>0.46929065743944637</v>
      </c>
      <c r="H79" s="27">
        <v>0.21231343283582091</v>
      </c>
      <c r="I79" s="27">
        <v>0.33535432999999998</v>
      </c>
      <c r="J79" s="27">
        <v>0.3488</v>
      </c>
      <c r="K79" s="38">
        <v>10307</v>
      </c>
      <c r="L79" s="65" t="s">
        <v>3354</v>
      </c>
      <c r="M79" s="65" t="s">
        <v>3354</v>
      </c>
      <c r="N79" s="97"/>
      <c r="O79" s="64"/>
    </row>
    <row r="80" spans="1:15" ht="15" x14ac:dyDescent="0.2">
      <c r="A80" s="18" t="s">
        <v>2288</v>
      </c>
      <c r="B80" s="26" t="s">
        <v>1</v>
      </c>
      <c r="C80" s="26" t="s">
        <v>2287</v>
      </c>
      <c r="D80" s="26" t="s">
        <v>2286</v>
      </c>
      <c r="E80" s="27">
        <v>0.99448275862068969</v>
      </c>
      <c r="F80" s="27">
        <v>0.9613793103448276</v>
      </c>
      <c r="G80" s="27">
        <v>0.67034482758620695</v>
      </c>
      <c r="H80" s="27">
        <v>0.21882352941176469</v>
      </c>
      <c r="I80" s="27">
        <v>0.32591836999999996</v>
      </c>
      <c r="J80" s="27">
        <v>0.4</v>
      </c>
      <c r="K80" s="38">
        <v>3166</v>
      </c>
      <c r="L80" s="65" t="s">
        <v>3354</v>
      </c>
      <c r="M80" s="65" t="s">
        <v>3356</v>
      </c>
      <c r="N80" s="97"/>
      <c r="O80" s="64"/>
    </row>
    <row r="81" spans="1:15" ht="15" x14ac:dyDescent="0.2">
      <c r="A81" s="18" t="s">
        <v>3336</v>
      </c>
      <c r="B81" s="26" t="s">
        <v>3</v>
      </c>
      <c r="C81" s="26" t="s">
        <v>1298</v>
      </c>
      <c r="D81" s="26" t="s">
        <v>2617</v>
      </c>
      <c r="E81" s="27">
        <v>0.94163424124513617</v>
      </c>
      <c r="F81" s="27">
        <v>0.93968871595330739</v>
      </c>
      <c r="G81" s="27">
        <v>0.69455252918287935</v>
      </c>
      <c r="H81" s="27">
        <v>0.30065359477124182</v>
      </c>
      <c r="I81" s="27">
        <v>0.55899582000000003</v>
      </c>
      <c r="J81" s="27">
        <v>0.55656903999999996</v>
      </c>
      <c r="K81" s="38">
        <v>2073</v>
      </c>
      <c r="L81" s="65" t="s">
        <v>3355</v>
      </c>
      <c r="M81" s="65" t="s">
        <v>3356</v>
      </c>
      <c r="N81" s="97"/>
      <c r="O81" s="64"/>
    </row>
    <row r="82" spans="1:15" ht="15" x14ac:dyDescent="0.2">
      <c r="A82" s="18" t="s">
        <v>1311</v>
      </c>
      <c r="B82" s="26" t="s">
        <v>3</v>
      </c>
      <c r="C82" s="26" t="s">
        <v>1298</v>
      </c>
      <c r="D82" s="26" t="s">
        <v>1310</v>
      </c>
      <c r="E82" s="27">
        <v>0.31818181818181818</v>
      </c>
      <c r="F82" s="27">
        <v>0.75568181818181823</v>
      </c>
      <c r="G82" s="27">
        <v>0.32386363636363635</v>
      </c>
      <c r="H82" s="27">
        <v>0.16513761467889909</v>
      </c>
      <c r="I82" s="27">
        <v>0.55723403999999999</v>
      </c>
      <c r="J82" s="27">
        <v>0.55723403999999999</v>
      </c>
      <c r="K82" s="38">
        <v>717</v>
      </c>
      <c r="L82" s="65" t="s">
        <v>45</v>
      </c>
      <c r="M82" s="65" t="s">
        <v>3354</v>
      </c>
      <c r="N82" s="97"/>
      <c r="O82" s="64"/>
    </row>
    <row r="83" spans="1:15" ht="15" x14ac:dyDescent="0.2">
      <c r="A83" s="18" t="s">
        <v>1309</v>
      </c>
      <c r="B83" s="26" t="s">
        <v>3</v>
      </c>
      <c r="C83" s="26" t="s">
        <v>1298</v>
      </c>
      <c r="D83" s="26" t="s">
        <v>1308</v>
      </c>
      <c r="E83" s="27">
        <v>0.24</v>
      </c>
      <c r="F83" s="27">
        <v>0.93846153846153846</v>
      </c>
      <c r="G83" s="27">
        <v>0.43538461538461537</v>
      </c>
      <c r="H83" s="27">
        <v>0.15483870967741936</v>
      </c>
      <c r="I83" s="27">
        <v>0.41265918000000001</v>
      </c>
      <c r="J83" s="27">
        <v>0.38475654999999997</v>
      </c>
      <c r="K83" s="38">
        <v>2488</v>
      </c>
      <c r="L83" s="65" t="s">
        <v>45</v>
      </c>
      <c r="M83" s="65" t="s">
        <v>3354</v>
      </c>
      <c r="N83" s="97"/>
      <c r="O83" s="64"/>
    </row>
    <row r="84" spans="1:15" ht="15" x14ac:dyDescent="0.2">
      <c r="A84" s="18" t="s">
        <v>1307</v>
      </c>
      <c r="B84" s="26" t="s">
        <v>3</v>
      </c>
      <c r="C84" s="26" t="s">
        <v>1298</v>
      </c>
      <c r="D84" s="26" t="s">
        <v>532</v>
      </c>
      <c r="E84" s="27">
        <v>8.9457662918556252E-2</v>
      </c>
      <c r="F84" s="27">
        <v>0.31819593713114247</v>
      </c>
      <c r="G84" s="27">
        <v>0.13132881903460272</v>
      </c>
      <c r="H84" s="27">
        <v>0.14658161736375702</v>
      </c>
      <c r="I84" s="27">
        <v>0.24291436</v>
      </c>
      <c r="J84" s="27">
        <v>0.17796681</v>
      </c>
      <c r="K84" s="38">
        <v>67891</v>
      </c>
      <c r="L84" s="65" t="s">
        <v>45</v>
      </c>
      <c r="M84" s="65" t="s">
        <v>45</v>
      </c>
      <c r="N84" s="97"/>
      <c r="O84" s="64"/>
    </row>
    <row r="85" spans="1:15" ht="15" x14ac:dyDescent="0.2">
      <c r="A85" s="18" t="s">
        <v>1306</v>
      </c>
      <c r="B85" s="26" t="s">
        <v>3</v>
      </c>
      <c r="C85" s="26" t="s">
        <v>1298</v>
      </c>
      <c r="D85" s="26" t="s">
        <v>1305</v>
      </c>
      <c r="E85" s="27">
        <v>8.4200567644276247E-2</v>
      </c>
      <c r="F85" s="27">
        <v>0.58656575212866602</v>
      </c>
      <c r="G85" s="27">
        <v>0.16367076631977295</v>
      </c>
      <c r="H85" s="27">
        <v>0.37373737373737376</v>
      </c>
      <c r="I85" s="27">
        <v>0.33784809999999998</v>
      </c>
      <c r="J85" s="27">
        <v>0.30050632999999999</v>
      </c>
      <c r="K85" s="38">
        <v>4702</v>
      </c>
      <c r="L85" s="65" t="s">
        <v>45</v>
      </c>
      <c r="M85" s="65" t="s">
        <v>3354</v>
      </c>
      <c r="N85" s="97"/>
      <c r="O85" s="64"/>
    </row>
    <row r="86" spans="1:15" ht="15" x14ac:dyDescent="0.2">
      <c r="A86" s="18" t="s">
        <v>1304</v>
      </c>
      <c r="B86" s="26" t="s">
        <v>3</v>
      </c>
      <c r="C86" s="26" t="s">
        <v>1298</v>
      </c>
      <c r="D86" s="26" t="s">
        <v>21</v>
      </c>
      <c r="E86" s="27">
        <v>0.31157270029673589</v>
      </c>
      <c r="F86" s="27">
        <v>0.71513353115727007</v>
      </c>
      <c r="G86" s="27">
        <v>0.41246290801186941</v>
      </c>
      <c r="H86" s="27">
        <v>0.21698113207547171</v>
      </c>
      <c r="I86" s="27">
        <v>0.35557143000000002</v>
      </c>
      <c r="J86" s="27">
        <v>0.34857143000000002</v>
      </c>
      <c r="K86" s="38">
        <v>1265</v>
      </c>
      <c r="L86" s="65" t="s">
        <v>45</v>
      </c>
      <c r="M86" s="65" t="s">
        <v>3354</v>
      </c>
      <c r="N86" s="97"/>
      <c r="O86" s="64"/>
    </row>
    <row r="87" spans="1:15" ht="15" x14ac:dyDescent="0.2">
      <c r="A87" s="18" t="s">
        <v>1303</v>
      </c>
      <c r="B87" s="26" t="s">
        <v>3</v>
      </c>
      <c r="C87" s="26" t="s">
        <v>1298</v>
      </c>
      <c r="D87" s="26" t="s">
        <v>1302</v>
      </c>
      <c r="E87" s="27">
        <v>0.12727272727272726</v>
      </c>
      <c r="F87" s="27">
        <v>0.6979020979020979</v>
      </c>
      <c r="G87" s="27">
        <v>0.17482517482517482</v>
      </c>
      <c r="H87" s="27">
        <v>0.34635691657866946</v>
      </c>
      <c r="I87" s="27">
        <v>0.39604444</v>
      </c>
      <c r="J87" s="27">
        <v>0.38702221999999997</v>
      </c>
      <c r="K87" s="38">
        <v>2508</v>
      </c>
      <c r="L87" s="65" t="s">
        <v>45</v>
      </c>
      <c r="M87" s="65" t="s">
        <v>3354</v>
      </c>
      <c r="N87" s="97"/>
      <c r="O87" s="64"/>
    </row>
    <row r="88" spans="1:15" ht="15" x14ac:dyDescent="0.2">
      <c r="A88" s="18" t="s">
        <v>2285</v>
      </c>
      <c r="B88" s="26" t="s">
        <v>3</v>
      </c>
      <c r="C88" s="26" t="s">
        <v>1298</v>
      </c>
      <c r="D88" s="26" t="s">
        <v>2243</v>
      </c>
      <c r="E88" s="27">
        <v>0.93540051679586567</v>
      </c>
      <c r="F88" s="27">
        <v>0.95607235142118863</v>
      </c>
      <c r="G88" s="27">
        <v>0.39018087855297157</v>
      </c>
      <c r="H88" s="27">
        <v>0.13801452784503632</v>
      </c>
      <c r="I88" s="27">
        <v>0.36539129999999997</v>
      </c>
      <c r="J88" s="27">
        <v>0.50278261000000002</v>
      </c>
      <c r="K88" s="38">
        <v>1295</v>
      </c>
      <c r="L88" s="65" t="s">
        <v>3354</v>
      </c>
      <c r="M88" s="65" t="s">
        <v>3356</v>
      </c>
      <c r="N88" s="97"/>
      <c r="O88" s="64"/>
    </row>
    <row r="89" spans="1:15" ht="15" x14ac:dyDescent="0.2">
      <c r="A89" s="18" t="s">
        <v>1301</v>
      </c>
      <c r="B89" s="26" t="s">
        <v>3</v>
      </c>
      <c r="C89" s="26" t="s">
        <v>1298</v>
      </c>
      <c r="D89" s="26" t="s">
        <v>1300</v>
      </c>
      <c r="E89" s="27">
        <v>0.33124999999999999</v>
      </c>
      <c r="F89" s="27">
        <v>0.76517857142857137</v>
      </c>
      <c r="G89" s="27">
        <v>0.50178571428571428</v>
      </c>
      <c r="H89" s="27">
        <v>0.32466567607726599</v>
      </c>
      <c r="I89" s="27">
        <v>0.24541095999999998</v>
      </c>
      <c r="J89" s="27">
        <v>0.38550227999999997</v>
      </c>
      <c r="K89" s="38">
        <v>4602</v>
      </c>
      <c r="L89" s="65" t="s">
        <v>45</v>
      </c>
      <c r="M89" s="65" t="s">
        <v>3356</v>
      </c>
      <c r="N89" s="97"/>
      <c r="O89" s="64"/>
    </row>
    <row r="90" spans="1:15" ht="15" x14ac:dyDescent="0.2">
      <c r="A90" s="18" t="s">
        <v>2284</v>
      </c>
      <c r="B90" s="26" t="s">
        <v>3</v>
      </c>
      <c r="C90" s="26" t="s">
        <v>1298</v>
      </c>
      <c r="D90" s="26" t="s">
        <v>2283</v>
      </c>
      <c r="E90" s="27">
        <v>0.93647540983606559</v>
      </c>
      <c r="F90" s="27">
        <v>0.95286885245901642</v>
      </c>
      <c r="G90" s="27">
        <v>0.28790983606557374</v>
      </c>
      <c r="H90" s="27">
        <v>0.34112903225806451</v>
      </c>
      <c r="I90" s="27">
        <v>0.43784973999999999</v>
      </c>
      <c r="J90" s="27">
        <v>0.43173574999999997</v>
      </c>
      <c r="K90" s="38">
        <v>3907</v>
      </c>
      <c r="L90" s="65" t="s">
        <v>3354</v>
      </c>
      <c r="M90" s="65" t="s">
        <v>3356</v>
      </c>
      <c r="N90" s="97"/>
      <c r="O90" s="64"/>
    </row>
    <row r="91" spans="1:15" ht="15" x14ac:dyDescent="0.2">
      <c r="A91" s="18" t="s">
        <v>1299</v>
      </c>
      <c r="B91" s="26" t="s">
        <v>3</v>
      </c>
      <c r="C91" s="26" t="s">
        <v>1298</v>
      </c>
      <c r="D91" s="26" t="s">
        <v>1297</v>
      </c>
      <c r="E91" s="27">
        <v>0.23931623931623933</v>
      </c>
      <c r="F91" s="27">
        <v>0.60839160839160844</v>
      </c>
      <c r="G91" s="27">
        <v>0.18259518259518259</v>
      </c>
      <c r="H91" s="27">
        <v>0.33597883597883599</v>
      </c>
      <c r="I91" s="27">
        <v>0.30109677000000001</v>
      </c>
      <c r="J91" s="27">
        <v>0.40354838999999998</v>
      </c>
      <c r="K91" s="38">
        <v>5669</v>
      </c>
      <c r="L91" s="65" t="s">
        <v>45</v>
      </c>
      <c r="M91" s="65" t="s">
        <v>3354</v>
      </c>
      <c r="N91" s="97"/>
      <c r="O91" s="64"/>
    </row>
    <row r="92" spans="1:15" ht="15" x14ac:dyDescent="0.2">
      <c r="A92" s="18" t="s">
        <v>3335</v>
      </c>
      <c r="B92" s="26" t="s">
        <v>3</v>
      </c>
      <c r="C92" s="26" t="s">
        <v>1295</v>
      </c>
      <c r="D92" s="26" t="s">
        <v>3334</v>
      </c>
      <c r="E92" s="27">
        <v>0.75985663082437271</v>
      </c>
      <c r="F92" s="27">
        <v>0.88530465949820791</v>
      </c>
      <c r="G92" s="27">
        <v>0.56810035842293904</v>
      </c>
      <c r="H92" s="27">
        <v>0.16975308641975309</v>
      </c>
      <c r="I92" s="27">
        <v>0.45559524000000001</v>
      </c>
      <c r="J92" s="27">
        <v>0.43924602999999995</v>
      </c>
      <c r="K92" s="38">
        <v>2211</v>
      </c>
      <c r="L92" s="65" t="s">
        <v>3355</v>
      </c>
      <c r="M92" s="65" t="s">
        <v>3356</v>
      </c>
      <c r="N92" s="97"/>
      <c r="O92" s="64"/>
    </row>
    <row r="93" spans="1:15" ht="15" x14ac:dyDescent="0.2">
      <c r="A93" s="18" t="s">
        <v>2282</v>
      </c>
      <c r="B93" s="26" t="s">
        <v>3</v>
      </c>
      <c r="C93" s="26" t="s">
        <v>1295</v>
      </c>
      <c r="D93" s="26" t="s">
        <v>2281</v>
      </c>
      <c r="E93" s="27">
        <v>0.85810810810810811</v>
      </c>
      <c r="F93" s="27">
        <v>0.8783783783783784</v>
      </c>
      <c r="G93" s="27">
        <v>0.27027027027027029</v>
      </c>
      <c r="H93" s="27">
        <v>8.9385474860335198E-2</v>
      </c>
      <c r="I93" s="27">
        <v>0.43296296000000001</v>
      </c>
      <c r="J93" s="27">
        <v>0.42222221999999993</v>
      </c>
      <c r="K93" s="38">
        <v>589</v>
      </c>
      <c r="L93" s="65" t="s">
        <v>3354</v>
      </c>
      <c r="M93" s="65" t="s">
        <v>3354</v>
      </c>
      <c r="N93" s="97"/>
      <c r="O93" s="64"/>
    </row>
    <row r="94" spans="1:15" ht="15" x14ac:dyDescent="0.2">
      <c r="A94" s="18" t="s">
        <v>2280</v>
      </c>
      <c r="B94" s="26" t="s">
        <v>3</v>
      </c>
      <c r="C94" s="26" t="s">
        <v>1295</v>
      </c>
      <c r="D94" s="26" t="s">
        <v>2003</v>
      </c>
      <c r="E94" s="27">
        <v>0.7870967741935484</v>
      </c>
      <c r="F94" s="27">
        <v>0.84516129032258069</v>
      </c>
      <c r="G94" s="27">
        <v>0.23870967741935484</v>
      </c>
      <c r="H94" s="27">
        <v>0.16034271725826194</v>
      </c>
      <c r="I94" s="27">
        <v>0.43724805999999999</v>
      </c>
      <c r="J94" s="27">
        <v>0.46344960999999996</v>
      </c>
      <c r="K94" s="38">
        <v>2372</v>
      </c>
      <c r="L94" s="65" t="s">
        <v>3354</v>
      </c>
      <c r="M94" s="65" t="s">
        <v>3354</v>
      </c>
      <c r="N94" s="97"/>
      <c r="O94" s="64"/>
    </row>
    <row r="95" spans="1:15" ht="15" x14ac:dyDescent="0.2">
      <c r="A95" s="18" t="s">
        <v>1296</v>
      </c>
      <c r="B95" s="26" t="s">
        <v>3</v>
      </c>
      <c r="C95" s="26" t="s">
        <v>1295</v>
      </c>
      <c r="D95" s="26" t="s">
        <v>1294</v>
      </c>
      <c r="E95" s="27">
        <v>0.2392857142857143</v>
      </c>
      <c r="F95" s="27">
        <v>0.8035714285714286</v>
      </c>
      <c r="G95" s="27">
        <v>0.34285714285714286</v>
      </c>
      <c r="H95" s="27">
        <v>8.7096774193548387E-2</v>
      </c>
      <c r="I95" s="27">
        <v>0.37844443999999994</v>
      </c>
      <c r="J95" s="27">
        <v>0.22222222</v>
      </c>
      <c r="K95" s="38">
        <v>902</v>
      </c>
      <c r="L95" s="65" t="s">
        <v>45</v>
      </c>
      <c r="M95" s="65" t="s">
        <v>3354</v>
      </c>
      <c r="N95" s="97"/>
      <c r="O95" s="64"/>
    </row>
    <row r="96" spans="1:15" ht="15" x14ac:dyDescent="0.2">
      <c r="A96" s="18" t="s">
        <v>1293</v>
      </c>
      <c r="B96" s="26" t="s">
        <v>3</v>
      </c>
      <c r="C96" s="26" t="s">
        <v>1288</v>
      </c>
      <c r="D96" s="26" t="s">
        <v>1292</v>
      </c>
      <c r="E96" s="27">
        <v>0.12606473594548551</v>
      </c>
      <c r="F96" s="27">
        <v>0.72061328790459966</v>
      </c>
      <c r="G96" s="27">
        <v>0.20783645655877342</v>
      </c>
      <c r="H96" s="27">
        <v>0.27726675427069647</v>
      </c>
      <c r="I96" s="27">
        <v>0.43825910999999995</v>
      </c>
      <c r="J96" s="27">
        <v>0.40465586999999997</v>
      </c>
      <c r="K96" s="38">
        <v>2356</v>
      </c>
      <c r="L96" s="65" t="s">
        <v>45</v>
      </c>
      <c r="M96" s="65" t="s">
        <v>3354</v>
      </c>
      <c r="N96" s="97"/>
      <c r="O96" s="64"/>
    </row>
    <row r="97" spans="1:15" ht="15" x14ac:dyDescent="0.2">
      <c r="A97" s="18" t="s">
        <v>3333</v>
      </c>
      <c r="B97" s="26" t="s">
        <v>3</v>
      </c>
      <c r="C97" s="26" t="s">
        <v>1288</v>
      </c>
      <c r="D97" s="26" t="s">
        <v>3332</v>
      </c>
      <c r="E97" s="27">
        <v>0.2236024844720497</v>
      </c>
      <c r="F97" s="27">
        <v>0.82194616977225676</v>
      </c>
      <c r="G97" s="27">
        <v>0.43892339544513459</v>
      </c>
      <c r="H97" s="27">
        <v>0.31375838926174499</v>
      </c>
      <c r="I97" s="27">
        <v>0.45771429000000002</v>
      </c>
      <c r="J97" s="27">
        <v>0.40023809999999999</v>
      </c>
      <c r="K97" s="38">
        <v>1893</v>
      </c>
      <c r="L97" s="65" t="s">
        <v>3355</v>
      </c>
      <c r="M97" s="65" t="s">
        <v>3356</v>
      </c>
      <c r="N97" s="97"/>
      <c r="O97" s="64"/>
    </row>
    <row r="98" spans="1:15" ht="15" x14ac:dyDescent="0.2">
      <c r="A98" s="18" t="s">
        <v>1291</v>
      </c>
      <c r="B98" s="26" t="s">
        <v>3</v>
      </c>
      <c r="C98" s="26" t="s">
        <v>1288</v>
      </c>
      <c r="D98" s="26" t="s">
        <v>1290</v>
      </c>
      <c r="E98" s="27">
        <v>0.13197026022304834</v>
      </c>
      <c r="F98" s="27">
        <v>0.84200743494423791</v>
      </c>
      <c r="G98" s="27">
        <v>0.2695167286245353</v>
      </c>
      <c r="H98" s="27">
        <v>0.26840490797546013</v>
      </c>
      <c r="I98" s="27">
        <v>0.44050846999999999</v>
      </c>
      <c r="J98" s="27">
        <v>0.40436441000000001</v>
      </c>
      <c r="K98" s="38">
        <v>2069</v>
      </c>
      <c r="L98" s="65" t="s">
        <v>45</v>
      </c>
      <c r="M98" s="65" t="s">
        <v>3356</v>
      </c>
      <c r="N98" s="97"/>
      <c r="O98" s="64"/>
    </row>
    <row r="99" spans="1:15" ht="15" x14ac:dyDescent="0.2">
      <c r="A99" s="18" t="s">
        <v>3331</v>
      </c>
      <c r="B99" s="26" t="s">
        <v>3</v>
      </c>
      <c r="C99" s="26" t="s">
        <v>1288</v>
      </c>
      <c r="D99" s="26" t="s">
        <v>3330</v>
      </c>
      <c r="E99" s="27">
        <v>0.22840034217279725</v>
      </c>
      <c r="F99" s="27">
        <v>0.87254063301967488</v>
      </c>
      <c r="G99" s="27">
        <v>0.46535500427715998</v>
      </c>
      <c r="H99" s="27">
        <v>0.40323624595469254</v>
      </c>
      <c r="I99" s="27">
        <v>0.53522301999999999</v>
      </c>
      <c r="J99" s="27">
        <v>0.48115108000000001</v>
      </c>
      <c r="K99" s="38">
        <v>5384</v>
      </c>
      <c r="L99" s="65" t="s">
        <v>3355</v>
      </c>
      <c r="M99" s="65" t="s">
        <v>3356</v>
      </c>
      <c r="N99" s="97"/>
      <c r="O99" s="64"/>
    </row>
    <row r="100" spans="1:15" ht="15" x14ac:dyDescent="0.2">
      <c r="A100" s="18" t="s">
        <v>3329</v>
      </c>
      <c r="B100" s="26" t="s">
        <v>3</v>
      </c>
      <c r="C100" s="26" t="s">
        <v>1288</v>
      </c>
      <c r="D100" s="26" t="s">
        <v>3328</v>
      </c>
      <c r="E100" s="27">
        <v>0.22527472527472528</v>
      </c>
      <c r="F100" s="27">
        <v>0.88461538461538458</v>
      </c>
      <c r="G100" s="27">
        <v>0.61538461538461542</v>
      </c>
      <c r="H100" s="27">
        <v>0.34110169491525422</v>
      </c>
      <c r="I100" s="27">
        <v>0.53096617999999995</v>
      </c>
      <c r="J100" s="27">
        <v>0.55478260999999995</v>
      </c>
      <c r="K100" s="38">
        <v>1655</v>
      </c>
      <c r="L100" s="65" t="s">
        <v>3355</v>
      </c>
      <c r="M100" s="65" t="s">
        <v>3356</v>
      </c>
      <c r="N100" s="97"/>
      <c r="O100" s="64"/>
    </row>
    <row r="101" spans="1:15" ht="15" x14ac:dyDescent="0.2">
      <c r="A101" s="18" t="s">
        <v>3327</v>
      </c>
      <c r="B101" s="26" t="s">
        <v>3</v>
      </c>
      <c r="C101" s="26" t="s">
        <v>2375</v>
      </c>
      <c r="D101" s="26" t="s">
        <v>3326</v>
      </c>
      <c r="E101" s="27">
        <v>0.57282502443792771</v>
      </c>
      <c r="F101" s="27">
        <v>0.91006842619745842</v>
      </c>
      <c r="G101" s="27">
        <v>0.57282502443792771</v>
      </c>
      <c r="H101" s="27">
        <v>0.45421245421245421</v>
      </c>
      <c r="I101" s="27">
        <v>0.45698550999999993</v>
      </c>
      <c r="J101" s="27">
        <v>0.60776812000000002</v>
      </c>
      <c r="K101" s="38">
        <v>3609</v>
      </c>
      <c r="L101" s="65" t="s">
        <v>3355</v>
      </c>
      <c r="M101" s="65" t="s">
        <v>3356</v>
      </c>
      <c r="N101" s="97"/>
      <c r="O101" s="64"/>
    </row>
    <row r="102" spans="1:15" ht="15" x14ac:dyDescent="0.2">
      <c r="A102" s="18" t="s">
        <v>2279</v>
      </c>
      <c r="B102" s="26" t="s">
        <v>3</v>
      </c>
      <c r="C102" s="26" t="s">
        <v>1270</v>
      </c>
      <c r="D102" s="26" t="s">
        <v>2278</v>
      </c>
      <c r="E102" s="27">
        <v>1</v>
      </c>
      <c r="F102" s="27">
        <v>1</v>
      </c>
      <c r="G102" s="27">
        <v>0.1787709497206704</v>
      </c>
      <c r="H102" s="27">
        <v>3.2128514056224897E-2</v>
      </c>
      <c r="I102" s="27">
        <v>0.30865385000000001</v>
      </c>
      <c r="J102" s="27">
        <v>0.45307692000000005</v>
      </c>
      <c r="K102" s="38">
        <v>852</v>
      </c>
      <c r="L102" s="65" t="s">
        <v>3354</v>
      </c>
      <c r="M102" s="65" t="s">
        <v>3354</v>
      </c>
      <c r="N102" s="97"/>
      <c r="O102" s="64"/>
    </row>
    <row r="103" spans="1:15" ht="15" x14ac:dyDescent="0.2">
      <c r="A103" s="18" t="s">
        <v>1289</v>
      </c>
      <c r="B103" s="26" t="s">
        <v>3</v>
      </c>
      <c r="C103" s="26" t="s">
        <v>1270</v>
      </c>
      <c r="D103" s="26" t="s">
        <v>1288</v>
      </c>
      <c r="E103" s="27">
        <v>0.42105263157894735</v>
      </c>
      <c r="F103" s="27">
        <v>0.75346260387811637</v>
      </c>
      <c r="G103" s="27">
        <v>0.36288088642659277</v>
      </c>
      <c r="H103" s="27">
        <v>0.23660714285714285</v>
      </c>
      <c r="I103" s="27">
        <v>0.45588888999999999</v>
      </c>
      <c r="J103" s="27">
        <v>0.24777778</v>
      </c>
      <c r="K103" s="38">
        <v>1182</v>
      </c>
      <c r="L103" s="65" t="s">
        <v>45</v>
      </c>
      <c r="M103" s="65" t="s">
        <v>3354</v>
      </c>
      <c r="N103" s="97"/>
      <c r="O103" s="64"/>
    </row>
    <row r="104" spans="1:15" ht="15" x14ac:dyDescent="0.2">
      <c r="A104" s="18" t="s">
        <v>1287</v>
      </c>
      <c r="B104" s="26" t="s">
        <v>3</v>
      </c>
      <c r="C104" s="26" t="s">
        <v>1270</v>
      </c>
      <c r="D104" s="26" t="s">
        <v>1286</v>
      </c>
      <c r="E104" s="27">
        <v>0.32904148783977111</v>
      </c>
      <c r="F104" s="27">
        <v>0.70386266094420602</v>
      </c>
      <c r="G104" s="27">
        <v>0.30042918454935624</v>
      </c>
      <c r="H104" s="27">
        <v>0.18922018348623854</v>
      </c>
      <c r="I104" s="27">
        <v>0.42198630000000004</v>
      </c>
      <c r="J104" s="27">
        <v>0.59455479</v>
      </c>
      <c r="K104" s="38">
        <v>2807</v>
      </c>
      <c r="L104" s="65" t="s">
        <v>45</v>
      </c>
      <c r="M104" s="65" t="s">
        <v>3354</v>
      </c>
      <c r="N104" s="97"/>
      <c r="O104" s="64"/>
    </row>
    <row r="105" spans="1:15" ht="15" x14ac:dyDescent="0.2">
      <c r="A105" s="18" t="s">
        <v>1285</v>
      </c>
      <c r="B105" s="26" t="s">
        <v>3</v>
      </c>
      <c r="C105" s="26" t="s">
        <v>1270</v>
      </c>
      <c r="D105" s="26" t="s">
        <v>1284</v>
      </c>
      <c r="E105" s="27">
        <v>0.50786516853932584</v>
      </c>
      <c r="F105" s="27">
        <v>0.76853932584269657</v>
      </c>
      <c r="G105" s="27">
        <v>0.25617977528089886</v>
      </c>
      <c r="H105" s="27">
        <v>0.18621973929236499</v>
      </c>
      <c r="I105" s="27">
        <v>0.31038673999999999</v>
      </c>
      <c r="J105" s="27">
        <v>0.59872928000000003</v>
      </c>
      <c r="K105" s="38">
        <v>1699</v>
      </c>
      <c r="L105" s="65" t="s">
        <v>45</v>
      </c>
      <c r="M105" s="65" t="s">
        <v>3356</v>
      </c>
      <c r="N105" s="97"/>
      <c r="O105" s="64"/>
    </row>
    <row r="106" spans="1:15" ht="15" x14ac:dyDescent="0.2">
      <c r="A106" s="18" t="s">
        <v>1283</v>
      </c>
      <c r="B106" s="26" t="s">
        <v>3</v>
      </c>
      <c r="C106" s="26" t="s">
        <v>1270</v>
      </c>
      <c r="D106" s="26" t="s">
        <v>1282</v>
      </c>
      <c r="E106" s="27">
        <v>0.31952662721893493</v>
      </c>
      <c r="F106" s="27">
        <v>0.98816568047337283</v>
      </c>
      <c r="G106" s="27">
        <v>0.21893491124260356</v>
      </c>
      <c r="H106" s="27">
        <v>8.1632653061224483E-2</v>
      </c>
      <c r="I106" s="27">
        <v>0.36097561</v>
      </c>
      <c r="J106" s="27">
        <v>0.30780488</v>
      </c>
      <c r="K106" s="38">
        <v>874</v>
      </c>
      <c r="L106" s="65" t="s">
        <v>45</v>
      </c>
      <c r="M106" s="65" t="s">
        <v>3354</v>
      </c>
      <c r="N106" s="97"/>
      <c r="O106" s="64"/>
    </row>
    <row r="107" spans="1:15" ht="15" x14ac:dyDescent="0.2">
      <c r="A107" s="18" t="s">
        <v>1281</v>
      </c>
      <c r="B107" s="26" t="s">
        <v>3</v>
      </c>
      <c r="C107" s="26" t="s">
        <v>1270</v>
      </c>
      <c r="D107" s="26" t="s">
        <v>1280</v>
      </c>
      <c r="E107" s="27">
        <v>0.27980132450331124</v>
      </c>
      <c r="F107" s="27">
        <v>0.5629139072847682</v>
      </c>
      <c r="G107" s="27">
        <v>0.24668874172185432</v>
      </c>
      <c r="H107" s="27">
        <v>8.2204155374887081E-2</v>
      </c>
      <c r="I107" s="27">
        <v>0.13916666999999999</v>
      </c>
      <c r="J107" s="27">
        <v>0.11939394</v>
      </c>
      <c r="K107" s="38">
        <v>3466</v>
      </c>
      <c r="L107" s="65" t="s">
        <v>45</v>
      </c>
      <c r="M107" s="65" t="s">
        <v>3354</v>
      </c>
      <c r="N107" s="97"/>
      <c r="O107" s="64"/>
    </row>
    <row r="108" spans="1:15" ht="15" x14ac:dyDescent="0.2">
      <c r="A108" s="18" t="s">
        <v>1279</v>
      </c>
      <c r="B108" s="26" t="s">
        <v>3</v>
      </c>
      <c r="C108" s="26" t="s">
        <v>1270</v>
      </c>
      <c r="D108" s="26" t="s">
        <v>1278</v>
      </c>
      <c r="E108" s="27">
        <v>0.43920145190562615</v>
      </c>
      <c r="F108" s="27">
        <v>0.54143980641258316</v>
      </c>
      <c r="G108" s="27">
        <v>0.43315184513006655</v>
      </c>
      <c r="H108" s="27">
        <v>0.15027075812274368</v>
      </c>
      <c r="I108" s="27">
        <v>0.42354351000000001</v>
      </c>
      <c r="J108" s="27">
        <v>0.65240858000000002</v>
      </c>
      <c r="K108" s="38">
        <v>8465</v>
      </c>
      <c r="L108" s="65" t="s">
        <v>45</v>
      </c>
      <c r="M108" s="65" t="s">
        <v>3354</v>
      </c>
      <c r="N108" s="97"/>
      <c r="O108" s="64"/>
    </row>
    <row r="109" spans="1:15" ht="15" x14ac:dyDescent="0.2">
      <c r="A109" s="18" t="s">
        <v>2277</v>
      </c>
      <c r="B109" s="26" t="s">
        <v>3</v>
      </c>
      <c r="C109" s="26" t="s">
        <v>1270</v>
      </c>
      <c r="D109" s="26" t="s">
        <v>2276</v>
      </c>
      <c r="E109" s="27">
        <v>0.96399999999999997</v>
      </c>
      <c r="F109" s="27">
        <v>0.76800000000000002</v>
      </c>
      <c r="G109" s="27">
        <v>0.38666666666666666</v>
      </c>
      <c r="H109" s="27">
        <v>8.7341772151898728E-2</v>
      </c>
      <c r="I109" s="27">
        <v>0.41692014999999999</v>
      </c>
      <c r="J109" s="27">
        <v>0.34273764000000001</v>
      </c>
      <c r="K109" s="38">
        <v>2531</v>
      </c>
      <c r="L109" s="65" t="s">
        <v>3354</v>
      </c>
      <c r="M109" s="65" t="s">
        <v>3356</v>
      </c>
      <c r="N109" s="97"/>
      <c r="O109" s="64"/>
    </row>
    <row r="110" spans="1:15" ht="15" x14ac:dyDescent="0.2">
      <c r="A110" s="18" t="s">
        <v>3325</v>
      </c>
      <c r="B110" s="26" t="s">
        <v>3</v>
      </c>
      <c r="C110" s="26" t="s">
        <v>1270</v>
      </c>
      <c r="D110" s="26" t="s">
        <v>3324</v>
      </c>
      <c r="E110" s="27">
        <v>0.75555555555555554</v>
      </c>
      <c r="F110" s="27">
        <v>0.94320987654320987</v>
      </c>
      <c r="G110" s="27">
        <v>0.49629629629629629</v>
      </c>
      <c r="H110" s="27">
        <v>0.30188679245283018</v>
      </c>
      <c r="I110" s="27">
        <v>0.45069999999999999</v>
      </c>
      <c r="J110" s="27">
        <v>0.34539999999999998</v>
      </c>
      <c r="K110" s="38">
        <v>1245</v>
      </c>
      <c r="L110" s="65" t="s">
        <v>3355</v>
      </c>
      <c r="M110" s="65" t="s">
        <v>3356</v>
      </c>
      <c r="N110" s="97"/>
      <c r="O110" s="64"/>
    </row>
    <row r="111" spans="1:15" ht="15" x14ac:dyDescent="0.2">
      <c r="A111" s="18" t="s">
        <v>1277</v>
      </c>
      <c r="B111" s="26" t="s">
        <v>3</v>
      </c>
      <c r="C111" s="26" t="s">
        <v>1270</v>
      </c>
      <c r="D111" s="26" t="s">
        <v>1276</v>
      </c>
      <c r="E111" s="27">
        <v>0.35802469135802467</v>
      </c>
      <c r="F111" s="27">
        <v>0.56172839506172845</v>
      </c>
      <c r="G111" s="27">
        <v>0.26543209876543211</v>
      </c>
      <c r="H111" s="27">
        <v>0.1013215859030837</v>
      </c>
      <c r="I111" s="27">
        <v>0.46</v>
      </c>
      <c r="J111" s="27">
        <v>0.22916667000000002</v>
      </c>
      <c r="K111" s="38">
        <v>756</v>
      </c>
      <c r="L111" s="65" t="s">
        <v>45</v>
      </c>
      <c r="M111" s="65" t="s">
        <v>3354</v>
      </c>
      <c r="N111" s="97"/>
      <c r="O111" s="64"/>
    </row>
    <row r="112" spans="1:15" ht="15" x14ac:dyDescent="0.2">
      <c r="A112" s="18" t="s">
        <v>2275</v>
      </c>
      <c r="B112" s="26" t="s">
        <v>3</v>
      </c>
      <c r="C112" s="26" t="s">
        <v>1270</v>
      </c>
      <c r="D112" s="26" t="s">
        <v>2274</v>
      </c>
      <c r="E112" s="27">
        <v>0.96491228070175439</v>
      </c>
      <c r="F112" s="27">
        <v>1</v>
      </c>
      <c r="G112" s="27">
        <v>0.35526315789473684</v>
      </c>
      <c r="H112" s="27">
        <v>0.30046948356807512</v>
      </c>
      <c r="I112" s="27">
        <v>0.70955555999999997</v>
      </c>
      <c r="J112" s="27">
        <v>0.70955555999999997</v>
      </c>
      <c r="K112" s="38">
        <v>589</v>
      </c>
      <c r="L112" s="65" t="s">
        <v>3354</v>
      </c>
      <c r="M112" s="65" t="s">
        <v>3356</v>
      </c>
      <c r="N112" s="97"/>
      <c r="O112" s="64"/>
    </row>
    <row r="113" spans="1:15" ht="15" x14ac:dyDescent="0.2">
      <c r="A113" s="18" t="s">
        <v>1275</v>
      </c>
      <c r="B113" s="26" t="s">
        <v>3</v>
      </c>
      <c r="C113" s="26" t="s">
        <v>1270</v>
      </c>
      <c r="D113" s="26" t="s">
        <v>1274</v>
      </c>
      <c r="E113" s="27">
        <v>0.28900255754475701</v>
      </c>
      <c r="F113" s="27">
        <v>0.87212276214833762</v>
      </c>
      <c r="G113" s="27">
        <v>0.30179028132992325</v>
      </c>
      <c r="H113" s="27">
        <v>0.12422360248447205</v>
      </c>
      <c r="I113" s="27">
        <v>0.4</v>
      </c>
      <c r="J113" s="27">
        <v>0.48575758000000002</v>
      </c>
      <c r="K113" s="38">
        <v>1629</v>
      </c>
      <c r="L113" s="65" t="s">
        <v>45</v>
      </c>
      <c r="M113" s="65" t="s">
        <v>3354</v>
      </c>
      <c r="N113" s="97"/>
      <c r="O113" s="64"/>
    </row>
    <row r="114" spans="1:15" ht="15" x14ac:dyDescent="0.2">
      <c r="A114" s="18" t="s">
        <v>1273</v>
      </c>
      <c r="B114" s="26" t="s">
        <v>3</v>
      </c>
      <c r="C114" s="26" t="s">
        <v>1270</v>
      </c>
      <c r="D114" s="26" t="s">
        <v>1272</v>
      </c>
      <c r="E114" s="27">
        <v>0.16666666666666666</v>
      </c>
      <c r="F114" s="27">
        <v>0.70430107526881724</v>
      </c>
      <c r="G114" s="27">
        <v>0.26344086021505375</v>
      </c>
      <c r="H114" s="27">
        <v>3.0716723549488054E-2</v>
      </c>
      <c r="I114" s="27">
        <v>0.37349206000000001</v>
      </c>
      <c r="J114" s="27">
        <v>0.23682539999999999</v>
      </c>
      <c r="K114" s="38">
        <v>941</v>
      </c>
      <c r="L114" s="65" t="s">
        <v>45</v>
      </c>
      <c r="M114" s="65" t="s">
        <v>3354</v>
      </c>
      <c r="N114" s="97"/>
      <c r="O114" s="64"/>
    </row>
    <row r="115" spans="1:15" ht="15" x14ac:dyDescent="0.2">
      <c r="A115" s="18" t="s">
        <v>1271</v>
      </c>
      <c r="B115" s="26" t="s">
        <v>3</v>
      </c>
      <c r="C115" s="26" t="s">
        <v>1270</v>
      </c>
      <c r="D115" s="26" t="s">
        <v>1269</v>
      </c>
      <c r="E115" s="27">
        <v>0.22321428571428573</v>
      </c>
      <c r="F115" s="27">
        <v>0.88690476190476186</v>
      </c>
      <c r="G115" s="27">
        <v>0.4107142857142857</v>
      </c>
      <c r="H115" s="27">
        <v>0.15633423180592992</v>
      </c>
      <c r="I115" s="27">
        <v>0.38127907</v>
      </c>
      <c r="J115" s="27">
        <v>0.43441859999999999</v>
      </c>
      <c r="K115" s="38">
        <v>1092</v>
      </c>
      <c r="L115" s="65" t="s">
        <v>45</v>
      </c>
      <c r="M115" s="65" t="s">
        <v>3354</v>
      </c>
      <c r="N115" s="97"/>
      <c r="O115" s="64"/>
    </row>
    <row r="116" spans="1:15" ht="15" x14ac:dyDescent="0.2">
      <c r="A116" s="18" t="s">
        <v>1268</v>
      </c>
      <c r="B116" s="26" t="s">
        <v>3</v>
      </c>
      <c r="C116" s="26" t="s">
        <v>1261</v>
      </c>
      <c r="D116" s="26" t="s">
        <v>1267</v>
      </c>
      <c r="E116" s="27">
        <v>0.13076923076923078</v>
      </c>
      <c r="F116" s="27">
        <v>0.66923076923076918</v>
      </c>
      <c r="G116" s="27">
        <v>0.22307692307692309</v>
      </c>
      <c r="H116" s="27">
        <v>0.2927927927927928</v>
      </c>
      <c r="I116" s="27">
        <v>0.27806122</v>
      </c>
      <c r="J116" s="27">
        <v>0.21392857000000004</v>
      </c>
      <c r="K116" s="38">
        <v>2612</v>
      </c>
      <c r="L116" s="65" t="s">
        <v>45</v>
      </c>
      <c r="M116" s="65" t="s">
        <v>3354</v>
      </c>
      <c r="N116" s="97"/>
      <c r="O116" s="64"/>
    </row>
    <row r="117" spans="1:15" ht="15" x14ac:dyDescent="0.2">
      <c r="A117" s="18" t="s">
        <v>3323</v>
      </c>
      <c r="B117" s="26" t="s">
        <v>3</v>
      </c>
      <c r="C117" s="26" t="s">
        <v>1261</v>
      </c>
      <c r="D117" s="26" t="s">
        <v>3322</v>
      </c>
      <c r="E117" s="27">
        <v>0.11764705882352941</v>
      </c>
      <c r="F117" s="27">
        <v>0.75163398692810457</v>
      </c>
      <c r="G117" s="27">
        <v>0.30936819172113289</v>
      </c>
      <c r="H117" s="27">
        <v>0.4773462783171521</v>
      </c>
      <c r="I117" s="27">
        <v>0.42659258999999999</v>
      </c>
      <c r="J117" s="27">
        <v>0.21111110999999996</v>
      </c>
      <c r="K117" s="38">
        <v>1660</v>
      </c>
      <c r="L117" s="65" t="s">
        <v>3355</v>
      </c>
      <c r="M117" s="65" t="s">
        <v>3356</v>
      </c>
      <c r="N117" s="97"/>
      <c r="O117" s="64"/>
    </row>
    <row r="118" spans="1:15" ht="15" x14ac:dyDescent="0.2">
      <c r="A118" s="18" t="s">
        <v>3321</v>
      </c>
      <c r="B118" s="26" t="s">
        <v>3</v>
      </c>
      <c r="C118" s="26" t="s">
        <v>1261</v>
      </c>
      <c r="D118" s="26" t="s">
        <v>929</v>
      </c>
      <c r="E118" s="27">
        <v>0.33783783783783783</v>
      </c>
      <c r="F118" s="27">
        <v>0.76182432432432434</v>
      </c>
      <c r="G118" s="27">
        <v>0.36486486486486486</v>
      </c>
      <c r="H118" s="27">
        <v>0.2984165651644336</v>
      </c>
      <c r="I118" s="27">
        <v>0.42130612000000001</v>
      </c>
      <c r="J118" s="27">
        <v>0.45016327000000006</v>
      </c>
      <c r="K118" s="38">
        <v>2479</v>
      </c>
      <c r="L118" s="65" t="s">
        <v>3355</v>
      </c>
      <c r="M118" s="65" t="s">
        <v>3356</v>
      </c>
      <c r="N118" s="97"/>
      <c r="O118" s="64"/>
    </row>
    <row r="119" spans="1:15" ht="15" x14ac:dyDescent="0.2">
      <c r="A119" s="18" t="s">
        <v>3320</v>
      </c>
      <c r="B119" s="26" t="s">
        <v>3</v>
      </c>
      <c r="C119" s="26" t="s">
        <v>1261</v>
      </c>
      <c r="D119" s="26" t="s">
        <v>3319</v>
      </c>
      <c r="E119" s="27">
        <v>0.22962962962962963</v>
      </c>
      <c r="F119" s="27">
        <v>0.89135802469135805</v>
      </c>
      <c r="G119" s="27">
        <v>0.29629629629629628</v>
      </c>
      <c r="H119" s="27">
        <v>0.45539033457249073</v>
      </c>
      <c r="I119" s="27">
        <v>0.47572463999999998</v>
      </c>
      <c r="J119" s="27">
        <v>0.43666666999999998</v>
      </c>
      <c r="K119" s="38">
        <v>1487</v>
      </c>
      <c r="L119" s="65" t="s">
        <v>3355</v>
      </c>
      <c r="M119" s="65" t="s">
        <v>3356</v>
      </c>
      <c r="N119" s="97"/>
      <c r="O119" s="64"/>
    </row>
    <row r="120" spans="1:15" ht="15" x14ac:dyDescent="0.2">
      <c r="A120" s="18" t="s">
        <v>3318</v>
      </c>
      <c r="B120" s="26" t="s">
        <v>3</v>
      </c>
      <c r="C120" s="26" t="s">
        <v>1261</v>
      </c>
      <c r="D120" s="26" t="s">
        <v>3317</v>
      </c>
      <c r="E120" s="27">
        <v>0.30195712954333642</v>
      </c>
      <c r="F120" s="27">
        <v>0.79403541472506989</v>
      </c>
      <c r="G120" s="27">
        <v>0.26654240447343897</v>
      </c>
      <c r="H120" s="27">
        <v>0.47205365697860108</v>
      </c>
      <c r="I120" s="27">
        <v>0.43276404000000002</v>
      </c>
      <c r="J120" s="27">
        <v>0.50795506000000001</v>
      </c>
      <c r="K120" s="38">
        <v>9057</v>
      </c>
      <c r="L120" s="65" t="s">
        <v>3355</v>
      </c>
      <c r="M120" s="65" t="s">
        <v>3356</v>
      </c>
      <c r="N120" s="97"/>
      <c r="O120" s="64"/>
    </row>
    <row r="121" spans="1:15" ht="15" x14ac:dyDescent="0.2">
      <c r="A121" s="18" t="s">
        <v>1266</v>
      </c>
      <c r="B121" s="26" t="s">
        <v>3</v>
      </c>
      <c r="C121" s="26" t="s">
        <v>1261</v>
      </c>
      <c r="D121" s="26" t="s">
        <v>1265</v>
      </c>
      <c r="E121" s="27">
        <v>0.13810741687979539</v>
      </c>
      <c r="F121" s="27">
        <v>0.77493606138107418</v>
      </c>
      <c r="G121" s="27">
        <v>0.18414322250639387</v>
      </c>
      <c r="H121" s="27">
        <v>0.30755064456721914</v>
      </c>
      <c r="I121" s="27">
        <v>0.23070921999999999</v>
      </c>
      <c r="J121" s="27">
        <v>0.24773049999999996</v>
      </c>
      <c r="K121" s="38">
        <v>1576</v>
      </c>
      <c r="L121" s="65" t="s">
        <v>45</v>
      </c>
      <c r="M121" s="65" t="s">
        <v>3354</v>
      </c>
      <c r="N121" s="97"/>
      <c r="O121" s="64"/>
    </row>
    <row r="122" spans="1:15" ht="15" x14ac:dyDescent="0.2">
      <c r="A122" s="18" t="s">
        <v>3316</v>
      </c>
      <c r="B122" s="26" t="s">
        <v>3</v>
      </c>
      <c r="C122" s="26" t="s">
        <v>1261</v>
      </c>
      <c r="D122" s="26" t="s">
        <v>3315</v>
      </c>
      <c r="E122" s="27">
        <v>0.22336769759450173</v>
      </c>
      <c r="F122" s="27">
        <v>0.88144329896907214</v>
      </c>
      <c r="G122" s="27">
        <v>0.21134020618556701</v>
      </c>
      <c r="H122" s="27">
        <v>0.49647058823529411</v>
      </c>
      <c r="I122" s="27">
        <v>0.42660584000000001</v>
      </c>
      <c r="J122" s="27">
        <v>0.47883212000000003</v>
      </c>
      <c r="K122" s="38">
        <v>2677</v>
      </c>
      <c r="L122" s="65" t="s">
        <v>3355</v>
      </c>
      <c r="M122" s="65" t="s">
        <v>3356</v>
      </c>
      <c r="N122" s="97"/>
      <c r="O122" s="64"/>
    </row>
    <row r="123" spans="1:15" ht="15" x14ac:dyDescent="0.2">
      <c r="A123" s="18" t="s">
        <v>3314</v>
      </c>
      <c r="B123" s="26" t="s">
        <v>3</v>
      </c>
      <c r="C123" s="26" t="s">
        <v>1261</v>
      </c>
      <c r="D123" s="26" t="s">
        <v>3313</v>
      </c>
      <c r="E123" s="27">
        <v>9.0487238979118326E-2</v>
      </c>
      <c r="F123" s="27">
        <v>0.67053364269141535</v>
      </c>
      <c r="G123" s="27">
        <v>0.20301624129930396</v>
      </c>
      <c r="H123" s="27">
        <v>0.60924040720438533</v>
      </c>
      <c r="I123" s="27">
        <v>0.46517093999999998</v>
      </c>
      <c r="J123" s="27">
        <v>0.52829060000000005</v>
      </c>
      <c r="K123" s="38">
        <v>3361</v>
      </c>
      <c r="L123" s="65" t="s">
        <v>3355</v>
      </c>
      <c r="M123" s="65" t="s">
        <v>3356</v>
      </c>
      <c r="N123" s="97"/>
      <c r="O123" s="64"/>
    </row>
    <row r="124" spans="1:15" ht="15" x14ac:dyDescent="0.2">
      <c r="A124" s="18" t="s">
        <v>1264</v>
      </c>
      <c r="B124" s="26" t="s">
        <v>3</v>
      </c>
      <c r="C124" s="26" t="s">
        <v>1261</v>
      </c>
      <c r="D124" s="26" t="s">
        <v>1263</v>
      </c>
      <c r="E124" s="27">
        <v>0.22633744855967078</v>
      </c>
      <c r="F124" s="27">
        <v>0.53223593964334703</v>
      </c>
      <c r="G124" s="27">
        <v>0.22633744855967078</v>
      </c>
      <c r="H124" s="27">
        <v>0.25486381322957197</v>
      </c>
      <c r="I124" s="27">
        <v>0.27854838999999998</v>
      </c>
      <c r="J124" s="27">
        <v>0.35725805999999999</v>
      </c>
      <c r="K124" s="38">
        <v>3109</v>
      </c>
      <c r="L124" s="65" t="s">
        <v>45</v>
      </c>
      <c r="M124" s="65" t="s">
        <v>3354</v>
      </c>
      <c r="N124" s="97"/>
      <c r="O124" s="64"/>
    </row>
    <row r="125" spans="1:15" ht="15" x14ac:dyDescent="0.2">
      <c r="A125" s="18" t="s">
        <v>1262</v>
      </c>
      <c r="B125" s="26" t="s">
        <v>3</v>
      </c>
      <c r="C125" s="26" t="s">
        <v>1261</v>
      </c>
      <c r="D125" s="26" t="s">
        <v>1260</v>
      </c>
      <c r="E125" s="27">
        <v>9.3908629441624369E-2</v>
      </c>
      <c r="F125" s="27">
        <v>0.5850253807106599</v>
      </c>
      <c r="G125" s="27">
        <v>0.18781725888324874</v>
      </c>
      <c r="H125" s="27">
        <v>0.34501845018450183</v>
      </c>
      <c r="I125" s="27">
        <v>0.32619863000000004</v>
      </c>
      <c r="J125" s="27">
        <v>0.38794520999999998</v>
      </c>
      <c r="K125" s="38">
        <v>3316</v>
      </c>
      <c r="L125" s="65" t="s">
        <v>45</v>
      </c>
      <c r="M125" s="65" t="s">
        <v>3354</v>
      </c>
      <c r="N125" s="97"/>
      <c r="O125" s="64"/>
    </row>
    <row r="126" spans="1:15" ht="15" x14ac:dyDescent="0.2">
      <c r="A126" s="18" t="s">
        <v>3312</v>
      </c>
      <c r="B126" s="26" t="s">
        <v>3</v>
      </c>
      <c r="C126" s="26" t="s">
        <v>3309</v>
      </c>
      <c r="D126" s="26" t="s">
        <v>3311</v>
      </c>
      <c r="E126" s="27">
        <v>0.98987626546681662</v>
      </c>
      <c r="F126" s="27">
        <v>1</v>
      </c>
      <c r="G126" s="27">
        <v>0.56917885264341961</v>
      </c>
      <c r="H126" s="27">
        <v>0.41988003427592119</v>
      </c>
      <c r="I126" s="27">
        <v>0.47134537999999998</v>
      </c>
      <c r="J126" s="27">
        <v>0.44016063999999999</v>
      </c>
      <c r="K126" s="38">
        <v>3942</v>
      </c>
      <c r="L126" s="65" t="s">
        <v>3355</v>
      </c>
      <c r="M126" s="65" t="s">
        <v>3356</v>
      </c>
      <c r="N126" s="97"/>
      <c r="O126" s="64"/>
    </row>
    <row r="127" spans="1:15" ht="15" x14ac:dyDescent="0.2">
      <c r="A127" s="18" t="s">
        <v>3310</v>
      </c>
      <c r="B127" s="26" t="s">
        <v>3</v>
      </c>
      <c r="C127" s="26" t="s">
        <v>3309</v>
      </c>
      <c r="D127" s="26" t="s">
        <v>3308</v>
      </c>
      <c r="E127" s="27">
        <v>0.77220077220077221</v>
      </c>
      <c r="F127" s="27">
        <v>0.86795366795366791</v>
      </c>
      <c r="G127" s="27">
        <v>0.84324324324324329</v>
      </c>
      <c r="H127" s="27">
        <v>0.38617886178861788</v>
      </c>
      <c r="I127" s="27">
        <v>0.51078778000000002</v>
      </c>
      <c r="J127" s="27">
        <v>0.53987138000000001</v>
      </c>
      <c r="K127" s="38">
        <v>5488</v>
      </c>
      <c r="L127" s="65" t="s">
        <v>3355</v>
      </c>
      <c r="M127" s="65" t="s">
        <v>3356</v>
      </c>
      <c r="N127" s="97"/>
      <c r="O127" s="64"/>
    </row>
    <row r="128" spans="1:15" ht="15" x14ac:dyDescent="0.2">
      <c r="A128" s="18" t="s">
        <v>1259</v>
      </c>
      <c r="B128" s="26" t="s">
        <v>3</v>
      </c>
      <c r="C128" s="26" t="s">
        <v>1256</v>
      </c>
      <c r="D128" s="26" t="s">
        <v>1258</v>
      </c>
      <c r="E128" s="27">
        <v>0.47326732673267324</v>
      </c>
      <c r="F128" s="27">
        <v>0.88118811881188119</v>
      </c>
      <c r="G128" s="27">
        <v>0.33366336633663368</v>
      </c>
      <c r="H128" s="27">
        <v>0.29199372056514916</v>
      </c>
      <c r="I128" s="27">
        <v>0.22393616999999999</v>
      </c>
      <c r="J128" s="27">
        <v>0.30680850999999998</v>
      </c>
      <c r="K128" s="38">
        <v>4122</v>
      </c>
      <c r="L128" s="65" t="s">
        <v>45</v>
      </c>
      <c r="M128" s="65" t="s">
        <v>3356</v>
      </c>
      <c r="N128" s="97"/>
      <c r="O128" s="64"/>
    </row>
    <row r="129" spans="1:15" ht="15" x14ac:dyDescent="0.2">
      <c r="A129" s="18" t="s">
        <v>2273</v>
      </c>
      <c r="B129" s="26" t="s">
        <v>3</v>
      </c>
      <c r="C129" s="26" t="s">
        <v>1256</v>
      </c>
      <c r="D129" s="26" t="s">
        <v>2272</v>
      </c>
      <c r="E129" s="27">
        <v>0.97781885397412205</v>
      </c>
      <c r="F129" s="27">
        <v>0.99075785582255083</v>
      </c>
      <c r="G129" s="27">
        <v>0.24029574861367836</v>
      </c>
      <c r="H129" s="27">
        <v>0.17310664605873261</v>
      </c>
      <c r="I129" s="27">
        <v>9.6458332999999993E-2</v>
      </c>
      <c r="J129" s="27">
        <v>0.13552083000000001</v>
      </c>
      <c r="K129" s="38">
        <v>2092</v>
      </c>
      <c r="L129" s="65" t="s">
        <v>3354</v>
      </c>
      <c r="M129" s="65" t="s">
        <v>3354</v>
      </c>
      <c r="N129" s="97"/>
      <c r="O129" s="64"/>
    </row>
    <row r="130" spans="1:15" ht="15" x14ac:dyDescent="0.2">
      <c r="A130" s="18" t="s">
        <v>1257</v>
      </c>
      <c r="B130" s="26" t="s">
        <v>3</v>
      </c>
      <c r="C130" s="26" t="s">
        <v>1256</v>
      </c>
      <c r="D130" s="26" t="s">
        <v>1255</v>
      </c>
      <c r="E130" s="27">
        <v>0.2401531728665208</v>
      </c>
      <c r="F130" s="27">
        <v>0.79704595185995619</v>
      </c>
      <c r="G130" s="27">
        <v>0.30689277899343542</v>
      </c>
      <c r="H130" s="27">
        <v>0.23868312757201646</v>
      </c>
      <c r="I130" s="27">
        <v>0.19218181999999998</v>
      </c>
      <c r="J130" s="27">
        <v>0.30670130000000001</v>
      </c>
      <c r="K130" s="38">
        <v>8021</v>
      </c>
      <c r="L130" s="65" t="s">
        <v>45</v>
      </c>
      <c r="M130" s="65" t="s">
        <v>3354</v>
      </c>
      <c r="N130" s="97"/>
      <c r="O130" s="64"/>
    </row>
    <row r="131" spans="1:15" ht="15" x14ac:dyDescent="0.2">
      <c r="A131" s="18" t="s">
        <v>2271</v>
      </c>
      <c r="B131" s="26" t="s">
        <v>3</v>
      </c>
      <c r="C131" s="26" t="s">
        <v>1247</v>
      </c>
      <c r="D131" s="26" t="s">
        <v>754</v>
      </c>
      <c r="E131" s="27">
        <v>1</v>
      </c>
      <c r="F131" s="27">
        <v>0.7279411764705882</v>
      </c>
      <c r="G131" s="27">
        <v>0.10294117647058823</v>
      </c>
      <c r="H131" s="27">
        <v>0.24043715846994534</v>
      </c>
      <c r="I131" s="27">
        <v>0.46600000000000003</v>
      </c>
      <c r="J131" s="27">
        <v>0.21826087000000002</v>
      </c>
      <c r="K131" s="38">
        <v>525</v>
      </c>
      <c r="L131" s="65" t="s">
        <v>3354</v>
      </c>
      <c r="M131" s="65" t="s">
        <v>3354</v>
      </c>
      <c r="N131" s="97"/>
      <c r="O131" s="64"/>
    </row>
    <row r="132" spans="1:15" ht="15" x14ac:dyDescent="0.2">
      <c r="A132" s="18" t="s">
        <v>2270</v>
      </c>
      <c r="B132" s="26" t="s">
        <v>3</v>
      </c>
      <c r="C132" s="26" t="s">
        <v>1247</v>
      </c>
      <c r="D132" s="26" t="s">
        <v>2269</v>
      </c>
      <c r="E132" s="27">
        <v>1</v>
      </c>
      <c r="F132" s="27">
        <v>0.93495934959349591</v>
      </c>
      <c r="G132" s="27">
        <v>0.70731707317073167</v>
      </c>
      <c r="H132" s="27">
        <v>0.13636363636363635</v>
      </c>
      <c r="I132" s="27">
        <v>0.48320000000000002</v>
      </c>
      <c r="J132" s="27">
        <v>0.70179999999999998</v>
      </c>
      <c r="K132" s="38">
        <v>525</v>
      </c>
      <c r="L132" s="65" t="s">
        <v>3354</v>
      </c>
      <c r="M132" s="65" t="s">
        <v>3356</v>
      </c>
      <c r="N132" s="97"/>
      <c r="O132" s="64"/>
    </row>
    <row r="133" spans="1:15" ht="15" x14ac:dyDescent="0.2">
      <c r="A133" s="18" t="s">
        <v>1254</v>
      </c>
      <c r="B133" s="26" t="s">
        <v>3</v>
      </c>
      <c r="C133" s="26" t="s">
        <v>1247</v>
      </c>
      <c r="D133" s="26" t="s">
        <v>1253</v>
      </c>
      <c r="E133" s="27">
        <v>0.46140350877192982</v>
      </c>
      <c r="F133" s="27">
        <v>0.71052631578947367</v>
      </c>
      <c r="G133" s="27">
        <v>0.49473684210526314</v>
      </c>
      <c r="H133" s="27">
        <v>0.2121559633027523</v>
      </c>
      <c r="I133" s="27">
        <v>0.4509901</v>
      </c>
      <c r="J133" s="27">
        <v>0.64597360000000004</v>
      </c>
      <c r="K133" s="38">
        <v>2906</v>
      </c>
      <c r="L133" s="65" t="s">
        <v>45</v>
      </c>
      <c r="M133" s="65" t="s">
        <v>3356</v>
      </c>
      <c r="N133" s="97"/>
      <c r="O133" s="64"/>
    </row>
    <row r="134" spans="1:15" ht="15" x14ac:dyDescent="0.2">
      <c r="A134" s="18" t="s">
        <v>1252</v>
      </c>
      <c r="B134" s="26" t="s">
        <v>3</v>
      </c>
      <c r="C134" s="26" t="s">
        <v>1247</v>
      </c>
      <c r="D134" s="26" t="s">
        <v>1251</v>
      </c>
      <c r="E134" s="27">
        <v>6.6666666666666666E-2</v>
      </c>
      <c r="F134" s="27">
        <v>0.38947368421052631</v>
      </c>
      <c r="G134" s="27">
        <v>0.12631578947368421</v>
      </c>
      <c r="H134" s="27">
        <v>0.19951338199513383</v>
      </c>
      <c r="I134" s="27">
        <v>0.15361111</v>
      </c>
      <c r="J134" s="27">
        <v>0.30601852000000002</v>
      </c>
      <c r="K134" s="38">
        <v>1142</v>
      </c>
      <c r="L134" s="65" t="s">
        <v>45</v>
      </c>
      <c r="M134" s="65" t="s">
        <v>45</v>
      </c>
      <c r="N134" s="97"/>
      <c r="O134" s="64"/>
    </row>
    <row r="135" spans="1:15" ht="15" x14ac:dyDescent="0.2">
      <c r="A135" s="18" t="s">
        <v>1250</v>
      </c>
      <c r="B135" s="26" t="s">
        <v>3</v>
      </c>
      <c r="C135" s="26" t="s">
        <v>1247</v>
      </c>
      <c r="D135" s="26" t="s">
        <v>1249</v>
      </c>
      <c r="E135" s="27">
        <v>8.2872928176795577E-2</v>
      </c>
      <c r="F135" s="27">
        <v>0.78453038674033149</v>
      </c>
      <c r="G135" s="27">
        <v>0.18784530386740331</v>
      </c>
      <c r="H135" s="27">
        <v>0.17351598173515981</v>
      </c>
      <c r="I135" s="27">
        <v>0.35691175999999997</v>
      </c>
      <c r="J135" s="27">
        <v>0.41352940999999999</v>
      </c>
      <c r="K135" s="38">
        <v>751</v>
      </c>
      <c r="L135" s="65" t="s">
        <v>45</v>
      </c>
      <c r="M135" s="65" t="s">
        <v>3354</v>
      </c>
      <c r="N135" s="97"/>
      <c r="O135" s="64"/>
    </row>
    <row r="136" spans="1:15" ht="15" x14ac:dyDescent="0.2">
      <c r="A136" s="18" t="s">
        <v>1248</v>
      </c>
      <c r="B136" s="26" t="s">
        <v>3</v>
      </c>
      <c r="C136" s="26" t="s">
        <v>1247</v>
      </c>
      <c r="D136" s="26" t="s">
        <v>1246</v>
      </c>
      <c r="E136" s="27">
        <v>6.1224489795918366E-2</v>
      </c>
      <c r="F136" s="27">
        <v>0.33333333333333331</v>
      </c>
      <c r="G136" s="27">
        <v>7.4829931972789115E-2</v>
      </c>
      <c r="H136" s="27">
        <v>0.12099644128113879</v>
      </c>
      <c r="I136" s="27">
        <v>0.37617021</v>
      </c>
      <c r="J136" s="27">
        <v>0.33595744999999999</v>
      </c>
      <c r="K136" s="38">
        <v>857</v>
      </c>
      <c r="L136" s="65" t="s">
        <v>45</v>
      </c>
      <c r="M136" s="65" t="s">
        <v>45</v>
      </c>
      <c r="N136" s="97"/>
      <c r="O136" s="64"/>
    </row>
    <row r="137" spans="1:15" ht="15" x14ac:dyDescent="0.2">
      <c r="A137" s="18" t="s">
        <v>3307</v>
      </c>
      <c r="B137" s="26" t="s">
        <v>3</v>
      </c>
      <c r="C137" s="26" t="s">
        <v>1234</v>
      </c>
      <c r="D137" s="26" t="s">
        <v>3306</v>
      </c>
      <c r="E137" s="27">
        <v>0.30496453900709219</v>
      </c>
      <c r="F137" s="27">
        <v>0.92434988179669031</v>
      </c>
      <c r="G137" s="27">
        <v>0.30496453900709219</v>
      </c>
      <c r="H137" s="27">
        <v>0.31606217616580312</v>
      </c>
      <c r="I137" s="27">
        <v>0.52770731999999998</v>
      </c>
      <c r="J137" s="27">
        <v>0.46439024000000001</v>
      </c>
      <c r="K137" s="38">
        <v>1773</v>
      </c>
      <c r="L137" s="65" t="s">
        <v>3355</v>
      </c>
      <c r="M137" s="65" t="s">
        <v>3356</v>
      </c>
      <c r="N137" s="97"/>
      <c r="O137" s="64"/>
    </row>
    <row r="138" spans="1:15" ht="15" x14ac:dyDescent="0.2">
      <c r="A138" s="18" t="s">
        <v>3305</v>
      </c>
      <c r="B138" s="26" t="s">
        <v>3</v>
      </c>
      <c r="C138" s="26" t="s">
        <v>1234</v>
      </c>
      <c r="D138" s="26" t="s">
        <v>3304</v>
      </c>
      <c r="E138" s="27">
        <v>0.3012211668928087</v>
      </c>
      <c r="F138" s="27">
        <v>0.86024423337856171</v>
      </c>
      <c r="G138" s="27">
        <v>0.40298507462686567</v>
      </c>
      <c r="H138" s="27">
        <v>0.44731610337972166</v>
      </c>
      <c r="I138" s="27">
        <v>0.51344310999999998</v>
      </c>
      <c r="J138" s="27">
        <v>0.4698503</v>
      </c>
      <c r="K138" s="38">
        <v>2943</v>
      </c>
      <c r="L138" s="65" t="s">
        <v>3355</v>
      </c>
      <c r="M138" s="65" t="s">
        <v>3356</v>
      </c>
      <c r="N138" s="97"/>
      <c r="O138" s="64"/>
    </row>
    <row r="139" spans="1:15" ht="15" x14ac:dyDescent="0.2">
      <c r="A139" s="18" t="s">
        <v>3303</v>
      </c>
      <c r="B139" s="26" t="s">
        <v>3</v>
      </c>
      <c r="C139" s="26" t="s">
        <v>1234</v>
      </c>
      <c r="D139" s="26" t="s">
        <v>3302</v>
      </c>
      <c r="E139" s="27">
        <v>0.22128227960819233</v>
      </c>
      <c r="F139" s="27">
        <v>0.75868210151380233</v>
      </c>
      <c r="G139" s="27">
        <v>0.34639358860195901</v>
      </c>
      <c r="H139" s="27">
        <v>0.42052522460262615</v>
      </c>
      <c r="I139" s="27">
        <v>0.49217469999999996</v>
      </c>
      <c r="J139" s="27">
        <v>0.44200181999999999</v>
      </c>
      <c r="K139" s="38">
        <v>9360</v>
      </c>
      <c r="L139" s="65" t="s">
        <v>3355</v>
      </c>
      <c r="M139" s="65" t="s">
        <v>3356</v>
      </c>
      <c r="N139" s="97"/>
      <c r="O139" s="64"/>
    </row>
    <row r="140" spans="1:15" ht="15" x14ac:dyDescent="0.2">
      <c r="A140" s="18" t="s">
        <v>3301</v>
      </c>
      <c r="B140" s="26" t="s">
        <v>3</v>
      </c>
      <c r="C140" s="26" t="s">
        <v>1234</v>
      </c>
      <c r="D140" s="26" t="s">
        <v>3300</v>
      </c>
      <c r="E140" s="27">
        <v>0.15020576131687244</v>
      </c>
      <c r="F140" s="27">
        <v>0.79218106995884774</v>
      </c>
      <c r="G140" s="27">
        <v>0.25308641975308643</v>
      </c>
      <c r="H140" s="27">
        <v>0.30427892234548337</v>
      </c>
      <c r="I140" s="27">
        <v>0.49549784000000002</v>
      </c>
      <c r="J140" s="27">
        <v>0.70307359000000003</v>
      </c>
      <c r="K140" s="38">
        <v>2072</v>
      </c>
      <c r="L140" s="65" t="s">
        <v>3355</v>
      </c>
      <c r="M140" s="65" t="s">
        <v>3354</v>
      </c>
      <c r="N140" s="97"/>
      <c r="O140" s="64"/>
    </row>
    <row r="141" spans="1:15" ht="15" x14ac:dyDescent="0.2">
      <c r="A141" s="18" t="s">
        <v>1245</v>
      </c>
      <c r="B141" s="26" t="s">
        <v>3</v>
      </c>
      <c r="C141" s="26" t="s">
        <v>1234</v>
      </c>
      <c r="D141" s="26" t="s">
        <v>1244</v>
      </c>
      <c r="E141" s="27">
        <v>0.19836400817995911</v>
      </c>
      <c r="F141" s="27">
        <v>0.80777096114519431</v>
      </c>
      <c r="G141" s="27">
        <v>0.43353783231083842</v>
      </c>
      <c r="H141" s="27">
        <v>0.20270270270270271</v>
      </c>
      <c r="I141" s="27">
        <v>0.46250000000000002</v>
      </c>
      <c r="J141" s="27">
        <v>0.65254097999999994</v>
      </c>
      <c r="K141" s="38">
        <v>2114</v>
      </c>
      <c r="L141" s="65" t="s">
        <v>45</v>
      </c>
      <c r="M141" s="65" t="s">
        <v>3356</v>
      </c>
      <c r="N141" s="97"/>
      <c r="O141" s="64"/>
    </row>
    <row r="142" spans="1:15" ht="15" x14ac:dyDescent="0.2">
      <c r="A142" s="18" t="s">
        <v>3299</v>
      </c>
      <c r="B142" s="26" t="s">
        <v>3</v>
      </c>
      <c r="C142" s="26" t="s">
        <v>1234</v>
      </c>
      <c r="D142" s="26" t="s">
        <v>3298</v>
      </c>
      <c r="E142" s="27">
        <v>0.27400215749730311</v>
      </c>
      <c r="F142" s="27">
        <v>0.85436893203883491</v>
      </c>
      <c r="G142" s="27">
        <v>0.38727076591154264</v>
      </c>
      <c r="H142" s="27">
        <v>0.38632478632478634</v>
      </c>
      <c r="I142" s="27">
        <v>0.50656818000000003</v>
      </c>
      <c r="J142" s="27">
        <v>0.60831818000000004</v>
      </c>
      <c r="K142" s="38">
        <v>3752</v>
      </c>
      <c r="L142" s="65" t="s">
        <v>3355</v>
      </c>
      <c r="M142" s="65" t="s">
        <v>3356</v>
      </c>
      <c r="N142" s="97"/>
      <c r="O142" s="64"/>
    </row>
    <row r="143" spans="1:15" ht="15" x14ac:dyDescent="0.2">
      <c r="A143" s="18" t="s">
        <v>3297</v>
      </c>
      <c r="B143" s="26" t="s">
        <v>3</v>
      </c>
      <c r="C143" s="26" t="s">
        <v>1234</v>
      </c>
      <c r="D143" s="26" t="s">
        <v>3296</v>
      </c>
      <c r="E143" s="27">
        <v>0.19595448798988621</v>
      </c>
      <c r="F143" s="27">
        <v>0.78381795195954485</v>
      </c>
      <c r="G143" s="27">
        <v>0.32111251580278127</v>
      </c>
      <c r="H143" s="27">
        <v>0.36831875607385811</v>
      </c>
      <c r="I143" s="27">
        <v>0.44893938999999994</v>
      </c>
      <c r="J143" s="27">
        <v>0.57814394000000002</v>
      </c>
      <c r="K143" s="38">
        <v>3089</v>
      </c>
      <c r="L143" s="65" t="s">
        <v>3355</v>
      </c>
      <c r="M143" s="65" t="s">
        <v>3356</v>
      </c>
      <c r="N143" s="97"/>
      <c r="O143" s="64"/>
    </row>
    <row r="144" spans="1:15" ht="15" x14ac:dyDescent="0.2">
      <c r="A144" s="18" t="s">
        <v>1243</v>
      </c>
      <c r="B144" s="26" t="s">
        <v>3</v>
      </c>
      <c r="C144" s="26" t="s">
        <v>1234</v>
      </c>
      <c r="D144" s="26" t="s">
        <v>1242</v>
      </c>
      <c r="E144" s="27">
        <v>0.59645669291338588</v>
      </c>
      <c r="F144" s="27">
        <v>0.74803149606299213</v>
      </c>
      <c r="G144" s="27">
        <v>0.21653543307086615</v>
      </c>
      <c r="H144" s="27">
        <v>0.37409024745269287</v>
      </c>
      <c r="I144" s="27">
        <v>0.44629629999999998</v>
      </c>
      <c r="J144" s="27">
        <v>0.39179012000000002</v>
      </c>
      <c r="K144" s="38">
        <v>1902</v>
      </c>
      <c r="L144" s="65" t="s">
        <v>45</v>
      </c>
      <c r="M144" s="65" t="s">
        <v>3356</v>
      </c>
      <c r="N144" s="97"/>
      <c r="O144" s="64"/>
    </row>
    <row r="145" spans="1:15" ht="15" x14ac:dyDescent="0.2">
      <c r="A145" s="18" t="s">
        <v>1241</v>
      </c>
      <c r="B145" s="26" t="s">
        <v>3</v>
      </c>
      <c r="C145" s="26" t="s">
        <v>1234</v>
      </c>
      <c r="D145" s="26" t="s">
        <v>1240</v>
      </c>
      <c r="E145" s="27">
        <v>0.28389830508474578</v>
      </c>
      <c r="F145" s="27">
        <v>0.78389830508474578</v>
      </c>
      <c r="G145" s="27">
        <v>0.39194915254237289</v>
      </c>
      <c r="H145" s="27">
        <v>0.16962843295638125</v>
      </c>
      <c r="I145" s="27">
        <v>0.44003802000000003</v>
      </c>
      <c r="J145" s="27">
        <v>0.26885932000000001</v>
      </c>
      <c r="K145" s="38">
        <v>2026</v>
      </c>
      <c r="L145" s="65" t="s">
        <v>45</v>
      </c>
      <c r="M145" s="65" t="s">
        <v>3354</v>
      </c>
      <c r="N145" s="97"/>
      <c r="O145" s="64"/>
    </row>
    <row r="146" spans="1:15" ht="15" x14ac:dyDescent="0.2">
      <c r="A146" s="18" t="s">
        <v>3295</v>
      </c>
      <c r="B146" s="26" t="s">
        <v>3</v>
      </c>
      <c r="C146" s="26" t="s">
        <v>1234</v>
      </c>
      <c r="D146" s="26" t="s">
        <v>3294</v>
      </c>
      <c r="E146" s="27">
        <v>0.36188178528347409</v>
      </c>
      <c r="F146" s="27">
        <v>0.8914354644149578</v>
      </c>
      <c r="G146" s="27">
        <v>0.41978287092882993</v>
      </c>
      <c r="H146" s="27">
        <v>0.35834068843777583</v>
      </c>
      <c r="I146" s="27">
        <v>0.47597444000000005</v>
      </c>
      <c r="J146" s="27">
        <v>0.26936102000000001</v>
      </c>
      <c r="K146" s="38">
        <v>3505</v>
      </c>
      <c r="L146" s="65" t="s">
        <v>3355</v>
      </c>
      <c r="M146" s="65" t="s">
        <v>3356</v>
      </c>
      <c r="N146" s="97"/>
      <c r="O146" s="64"/>
    </row>
    <row r="147" spans="1:15" ht="15" x14ac:dyDescent="0.2">
      <c r="A147" s="18" t="s">
        <v>1239</v>
      </c>
      <c r="B147" s="26" t="s">
        <v>3</v>
      </c>
      <c r="C147" s="26" t="s">
        <v>1234</v>
      </c>
      <c r="D147" s="26" t="s">
        <v>1238</v>
      </c>
      <c r="E147" s="27">
        <v>0.11602209944751381</v>
      </c>
      <c r="F147" s="27">
        <v>0.425414364640884</v>
      </c>
      <c r="G147" s="27">
        <v>0.23756906077348067</v>
      </c>
      <c r="H147" s="27">
        <v>0.1875</v>
      </c>
      <c r="I147" s="27">
        <v>0.33200000000000002</v>
      </c>
      <c r="J147" s="27">
        <v>6.8769231E-2</v>
      </c>
      <c r="K147" s="38">
        <v>782</v>
      </c>
      <c r="L147" s="65" t="s">
        <v>45</v>
      </c>
      <c r="M147" s="65" t="s">
        <v>3354</v>
      </c>
      <c r="N147" s="97"/>
      <c r="O147" s="64"/>
    </row>
    <row r="148" spans="1:15" ht="15" x14ac:dyDescent="0.2">
      <c r="A148" s="18" t="s">
        <v>1237</v>
      </c>
      <c r="B148" s="26" t="s">
        <v>3</v>
      </c>
      <c r="C148" s="26" t="s">
        <v>1234</v>
      </c>
      <c r="D148" s="26" t="s">
        <v>1236</v>
      </c>
      <c r="E148" s="27">
        <v>0.18858560794044665</v>
      </c>
      <c r="F148" s="27">
        <v>0.83622828784119108</v>
      </c>
      <c r="G148" s="27">
        <v>0.42679900744416871</v>
      </c>
      <c r="H148" s="27">
        <v>0.18236472945891782</v>
      </c>
      <c r="I148" s="27">
        <v>0.48186047000000004</v>
      </c>
      <c r="J148" s="27">
        <v>0.74589147</v>
      </c>
      <c r="K148" s="38">
        <v>1812</v>
      </c>
      <c r="L148" s="65" t="s">
        <v>45</v>
      </c>
      <c r="M148" s="65" t="s">
        <v>3356</v>
      </c>
      <c r="N148" s="97"/>
      <c r="O148" s="64"/>
    </row>
    <row r="149" spans="1:15" ht="15" x14ac:dyDescent="0.2">
      <c r="A149" s="18" t="s">
        <v>3293</v>
      </c>
      <c r="B149" s="26" t="s">
        <v>3</v>
      </c>
      <c r="C149" s="26" t="s">
        <v>1234</v>
      </c>
      <c r="D149" s="26" t="s">
        <v>960</v>
      </c>
      <c r="E149" s="27">
        <v>0.24597207303974222</v>
      </c>
      <c r="F149" s="27">
        <v>0.74794128177586827</v>
      </c>
      <c r="G149" s="27">
        <v>0.35230934479054782</v>
      </c>
      <c r="H149" s="27">
        <v>0.3140736814206202</v>
      </c>
      <c r="I149" s="27">
        <v>0.44492103</v>
      </c>
      <c r="J149" s="27">
        <v>0.44262677000000006</v>
      </c>
      <c r="K149" s="38">
        <v>14295</v>
      </c>
      <c r="L149" s="65" t="s">
        <v>3355</v>
      </c>
      <c r="M149" s="65" t="s">
        <v>3356</v>
      </c>
      <c r="N149" s="97"/>
      <c r="O149" s="64"/>
    </row>
    <row r="150" spans="1:15" ht="15" x14ac:dyDescent="0.2">
      <c r="A150" s="18" t="s">
        <v>3292</v>
      </c>
      <c r="B150" s="26" t="s">
        <v>3</v>
      </c>
      <c r="C150" s="26" t="s">
        <v>1234</v>
      </c>
      <c r="D150" s="26" t="s">
        <v>3291</v>
      </c>
      <c r="E150" s="27">
        <v>0.14576271186440679</v>
      </c>
      <c r="F150" s="27">
        <v>0.85254237288135593</v>
      </c>
      <c r="G150" s="27">
        <v>0.26271186440677968</v>
      </c>
      <c r="H150" s="27">
        <v>0.2941970310391363</v>
      </c>
      <c r="I150" s="27">
        <v>0.49418919</v>
      </c>
      <c r="J150" s="27">
        <v>0.46764865</v>
      </c>
      <c r="K150" s="38">
        <v>2779</v>
      </c>
      <c r="L150" s="65" t="s">
        <v>3355</v>
      </c>
      <c r="M150" s="65" t="s">
        <v>3356</v>
      </c>
      <c r="N150" s="97"/>
      <c r="O150" s="64"/>
    </row>
    <row r="151" spans="1:15" ht="15" x14ac:dyDescent="0.2">
      <c r="A151" s="18" t="s">
        <v>1235</v>
      </c>
      <c r="B151" s="26" t="s">
        <v>3</v>
      </c>
      <c r="C151" s="26" t="s">
        <v>1234</v>
      </c>
      <c r="D151" s="26" t="s">
        <v>1233</v>
      </c>
      <c r="E151" s="27">
        <v>0.21775898520084566</v>
      </c>
      <c r="F151" s="27">
        <v>0.82875264270613103</v>
      </c>
      <c r="G151" s="27">
        <v>0.30655391120507397</v>
      </c>
      <c r="H151" s="27">
        <v>0.23113207547169812</v>
      </c>
      <c r="I151" s="27">
        <v>0.44634286000000001</v>
      </c>
      <c r="J151" s="27">
        <v>0.61617142999999996</v>
      </c>
      <c r="K151" s="38">
        <v>1789</v>
      </c>
      <c r="L151" s="65" t="s">
        <v>45</v>
      </c>
      <c r="M151" s="65" t="s">
        <v>3354</v>
      </c>
      <c r="N151" s="97"/>
      <c r="O151" s="64"/>
    </row>
    <row r="152" spans="1:15" ht="15" x14ac:dyDescent="0.2">
      <c r="A152" s="18" t="s">
        <v>2268</v>
      </c>
      <c r="B152" s="26" t="s">
        <v>3</v>
      </c>
      <c r="C152" s="26" t="s">
        <v>1227</v>
      </c>
      <c r="D152" s="26" t="s">
        <v>2267</v>
      </c>
      <c r="E152" s="27">
        <v>0.60700389105058361</v>
      </c>
      <c r="F152" s="27">
        <v>0.88715953307392992</v>
      </c>
      <c r="G152" s="27">
        <v>0.45136186770428016</v>
      </c>
      <c r="H152" s="27">
        <v>6.985294117647059E-2</v>
      </c>
      <c r="I152" s="27">
        <v>0.37034782999999999</v>
      </c>
      <c r="J152" s="27">
        <v>0.41426087</v>
      </c>
      <c r="K152" s="38">
        <v>858</v>
      </c>
      <c r="L152" s="65" t="s">
        <v>3354</v>
      </c>
      <c r="M152" s="65" t="s">
        <v>3356</v>
      </c>
      <c r="N152" s="97"/>
      <c r="O152" s="64"/>
    </row>
    <row r="153" spans="1:15" ht="15" x14ac:dyDescent="0.2">
      <c r="A153" s="18" t="s">
        <v>1232</v>
      </c>
      <c r="B153" s="26" t="s">
        <v>3</v>
      </c>
      <c r="C153" s="26" t="s">
        <v>1227</v>
      </c>
      <c r="D153" s="26" t="s">
        <v>1231</v>
      </c>
      <c r="E153" s="27">
        <v>0.42009685230024213</v>
      </c>
      <c r="F153" s="27">
        <v>0.76513317191283292</v>
      </c>
      <c r="G153" s="27">
        <v>0.30750605326876512</v>
      </c>
      <c r="H153" s="27">
        <v>8.6134453781512604E-2</v>
      </c>
      <c r="I153" s="27">
        <v>0.15054545</v>
      </c>
      <c r="J153" s="27">
        <v>0.12463636000000002</v>
      </c>
      <c r="K153" s="38">
        <v>3393</v>
      </c>
      <c r="L153" s="65" t="s">
        <v>45</v>
      </c>
      <c r="M153" s="65" t="s">
        <v>3354</v>
      </c>
      <c r="N153" s="97"/>
      <c r="O153" s="64"/>
    </row>
    <row r="154" spans="1:15" ht="15" x14ac:dyDescent="0.2">
      <c r="A154" s="18" t="s">
        <v>1230</v>
      </c>
      <c r="B154" s="26" t="s">
        <v>3</v>
      </c>
      <c r="C154" s="26" t="s">
        <v>1227</v>
      </c>
      <c r="D154" s="26" t="s">
        <v>1229</v>
      </c>
      <c r="E154" s="27">
        <v>0.33</v>
      </c>
      <c r="F154" s="27">
        <v>0.76666666666666672</v>
      </c>
      <c r="G154" s="27">
        <v>0.36666666666666664</v>
      </c>
      <c r="H154" s="27">
        <v>0.11275964391691394</v>
      </c>
      <c r="I154" s="27">
        <v>0.41685484</v>
      </c>
      <c r="J154" s="27">
        <v>0.41846773999999998</v>
      </c>
      <c r="K154" s="38">
        <v>1103</v>
      </c>
      <c r="L154" s="65" t="s">
        <v>45</v>
      </c>
      <c r="M154" s="65" t="s">
        <v>3354</v>
      </c>
      <c r="N154" s="97"/>
      <c r="O154" s="64"/>
    </row>
    <row r="155" spans="1:15" ht="15" x14ac:dyDescent="0.2">
      <c r="A155" s="18" t="s">
        <v>1228</v>
      </c>
      <c r="B155" s="26" t="s">
        <v>3</v>
      </c>
      <c r="C155" s="26" t="s">
        <v>1227</v>
      </c>
      <c r="D155" s="26" t="s">
        <v>1226</v>
      </c>
      <c r="E155" s="27">
        <v>0.24299065420560748</v>
      </c>
      <c r="F155" s="27">
        <v>0.86915887850467288</v>
      </c>
      <c r="G155" s="27">
        <v>0.42056074766355139</v>
      </c>
      <c r="H155" s="27">
        <v>6.3063063063063057E-2</v>
      </c>
      <c r="I155" s="27">
        <v>0.30173469000000003</v>
      </c>
      <c r="J155" s="27">
        <v>0.56214286000000002</v>
      </c>
      <c r="K155" s="38">
        <v>1027</v>
      </c>
      <c r="L155" s="65" t="s">
        <v>45</v>
      </c>
      <c r="M155" s="65" t="s">
        <v>3354</v>
      </c>
      <c r="N155" s="97"/>
      <c r="O155" s="64"/>
    </row>
    <row r="156" spans="1:15" ht="15" x14ac:dyDescent="0.2">
      <c r="A156" s="18" t="s">
        <v>2266</v>
      </c>
      <c r="B156" s="26" t="s">
        <v>3</v>
      </c>
      <c r="C156" s="26" t="s">
        <v>1220</v>
      </c>
      <c r="D156" s="26" t="s">
        <v>1278</v>
      </c>
      <c r="E156" s="27">
        <v>0.62962962962962965</v>
      </c>
      <c r="F156" s="27">
        <v>0.73333333333333328</v>
      </c>
      <c r="G156" s="27">
        <v>0.22962962962962963</v>
      </c>
      <c r="H156" s="27">
        <v>0.19444444444444445</v>
      </c>
      <c r="I156" s="27">
        <v>0.57256757000000003</v>
      </c>
      <c r="J156" s="27">
        <v>0.57256757000000003</v>
      </c>
      <c r="K156" s="38">
        <v>878</v>
      </c>
      <c r="L156" s="65" t="s">
        <v>3354</v>
      </c>
      <c r="M156" s="65" t="s">
        <v>3356</v>
      </c>
      <c r="N156" s="97"/>
      <c r="O156" s="64"/>
    </row>
    <row r="157" spans="1:15" ht="15" x14ac:dyDescent="0.2">
      <c r="A157" s="18" t="s">
        <v>1225</v>
      </c>
      <c r="B157" s="26" t="s">
        <v>3</v>
      </c>
      <c r="C157" s="26" t="s">
        <v>1220</v>
      </c>
      <c r="D157" s="26" t="s">
        <v>1224</v>
      </c>
      <c r="E157" s="27">
        <v>0.11369509043927649</v>
      </c>
      <c r="F157" s="27">
        <v>0.91214470284237725</v>
      </c>
      <c r="G157" s="27">
        <v>0.20671834625322996</v>
      </c>
      <c r="H157" s="27">
        <v>0.22093023255813954</v>
      </c>
      <c r="I157" s="27">
        <v>0.45949238999999997</v>
      </c>
      <c r="J157" s="27">
        <v>0.71482234</v>
      </c>
      <c r="K157" s="38">
        <v>1664</v>
      </c>
      <c r="L157" s="65" t="s">
        <v>45</v>
      </c>
      <c r="M157" s="65" t="s">
        <v>3354</v>
      </c>
      <c r="N157" s="97"/>
      <c r="O157" s="64"/>
    </row>
    <row r="158" spans="1:15" ht="15" x14ac:dyDescent="0.2">
      <c r="A158" s="18" t="s">
        <v>2265</v>
      </c>
      <c r="B158" s="26" t="s">
        <v>3</v>
      </c>
      <c r="C158" s="26" t="s">
        <v>1220</v>
      </c>
      <c r="D158" s="26" t="s">
        <v>1220</v>
      </c>
      <c r="E158" s="27">
        <v>0.99685534591194969</v>
      </c>
      <c r="F158" s="27">
        <v>0.99371069182389937</v>
      </c>
      <c r="G158" s="27">
        <v>0.57232704402515722</v>
      </c>
      <c r="H158" s="27">
        <v>0.17313019390581719</v>
      </c>
      <c r="I158" s="27">
        <v>0.44826923000000002</v>
      </c>
      <c r="J158" s="27">
        <v>0.32737179</v>
      </c>
      <c r="K158" s="38">
        <v>1771</v>
      </c>
      <c r="L158" s="65" t="s">
        <v>3354</v>
      </c>
      <c r="M158" s="65" t="s">
        <v>3356</v>
      </c>
      <c r="N158" s="97"/>
      <c r="O158" s="64"/>
    </row>
    <row r="159" spans="1:15" ht="15" x14ac:dyDescent="0.2">
      <c r="A159" s="18" t="s">
        <v>1223</v>
      </c>
      <c r="B159" s="26" t="s">
        <v>3</v>
      </c>
      <c r="C159" s="26" t="s">
        <v>1220</v>
      </c>
      <c r="D159" s="26" t="s">
        <v>1222</v>
      </c>
      <c r="E159" s="27">
        <v>0.12093862815884476</v>
      </c>
      <c r="F159" s="27">
        <v>0.63357400722021662</v>
      </c>
      <c r="G159" s="27">
        <v>0.21119133574007221</v>
      </c>
      <c r="H159" s="27">
        <v>0.2402315484804631</v>
      </c>
      <c r="I159" s="27">
        <v>0.36096939</v>
      </c>
      <c r="J159" s="27">
        <v>0.51785714000000005</v>
      </c>
      <c r="K159" s="38">
        <v>2129</v>
      </c>
      <c r="L159" s="65" t="s">
        <v>45</v>
      </c>
      <c r="M159" s="65" t="s">
        <v>3354</v>
      </c>
      <c r="N159" s="97"/>
      <c r="O159" s="64"/>
    </row>
    <row r="160" spans="1:15" ht="15" x14ac:dyDescent="0.2">
      <c r="A160" s="18" t="s">
        <v>3290</v>
      </c>
      <c r="B160" s="26" t="s">
        <v>3</v>
      </c>
      <c r="C160" s="26" t="s">
        <v>1220</v>
      </c>
      <c r="D160" s="26" t="s">
        <v>3289</v>
      </c>
      <c r="E160" s="27">
        <v>0.38812301166489926</v>
      </c>
      <c r="F160" s="27">
        <v>0.92470837751855783</v>
      </c>
      <c r="G160" s="27">
        <v>0.58854718981972431</v>
      </c>
      <c r="H160" s="27">
        <v>0.45321173671689136</v>
      </c>
      <c r="I160" s="27">
        <v>0.56298711999999995</v>
      </c>
      <c r="J160" s="27">
        <v>0.58377681999999997</v>
      </c>
      <c r="K160" s="38">
        <v>8996</v>
      </c>
      <c r="L160" s="65" t="s">
        <v>3355</v>
      </c>
      <c r="M160" s="65" t="s">
        <v>3356</v>
      </c>
      <c r="N160" s="97"/>
      <c r="O160" s="64"/>
    </row>
    <row r="161" spans="1:15" ht="15" x14ac:dyDescent="0.2">
      <c r="A161" s="18" t="s">
        <v>3288</v>
      </c>
      <c r="B161" s="26" t="s">
        <v>3</v>
      </c>
      <c r="C161" s="26" t="s">
        <v>1220</v>
      </c>
      <c r="D161" s="26" t="s">
        <v>514</v>
      </c>
      <c r="E161" s="27">
        <v>0.16554673182651192</v>
      </c>
      <c r="F161" s="27">
        <v>0.9242516799022602</v>
      </c>
      <c r="G161" s="27">
        <v>0.33536957849725108</v>
      </c>
      <c r="H161" s="27">
        <v>0.46086191732629728</v>
      </c>
      <c r="I161" s="27">
        <v>0.38047735999999999</v>
      </c>
      <c r="J161" s="27">
        <v>0.35023256000000003</v>
      </c>
      <c r="K161" s="38">
        <v>7156</v>
      </c>
      <c r="L161" s="65" t="s">
        <v>3355</v>
      </c>
      <c r="M161" s="65" t="s">
        <v>3356</v>
      </c>
      <c r="N161" s="97"/>
      <c r="O161" s="64"/>
    </row>
    <row r="162" spans="1:15" ht="15" x14ac:dyDescent="0.2">
      <c r="A162" s="18" t="s">
        <v>3287</v>
      </c>
      <c r="B162" s="26" t="s">
        <v>3</v>
      </c>
      <c r="C162" s="26" t="s">
        <v>1220</v>
      </c>
      <c r="D162" s="26" t="s">
        <v>808</v>
      </c>
      <c r="E162" s="27">
        <v>0.771505376344086</v>
      </c>
      <c r="F162" s="27">
        <v>0.96505376344086025</v>
      </c>
      <c r="G162" s="27">
        <v>0.46505376344086019</v>
      </c>
      <c r="H162" s="27">
        <v>0.48338983050847456</v>
      </c>
      <c r="I162" s="27">
        <v>0.54397790000000001</v>
      </c>
      <c r="J162" s="27">
        <v>0.64031307999999998</v>
      </c>
      <c r="K162" s="38">
        <v>5064</v>
      </c>
      <c r="L162" s="65" t="s">
        <v>3355</v>
      </c>
      <c r="M162" s="65" t="s">
        <v>3356</v>
      </c>
      <c r="N162" s="97"/>
      <c r="O162" s="64"/>
    </row>
    <row r="163" spans="1:15" ht="15" x14ac:dyDescent="0.2">
      <c r="A163" s="18" t="s">
        <v>2264</v>
      </c>
      <c r="B163" s="26" t="s">
        <v>3</v>
      </c>
      <c r="C163" s="26" t="s">
        <v>1220</v>
      </c>
      <c r="D163" s="26" t="s">
        <v>2263</v>
      </c>
      <c r="E163" s="27">
        <v>0.63507109004739337</v>
      </c>
      <c r="F163" s="27">
        <v>1</v>
      </c>
      <c r="G163" s="27">
        <v>0.27014218009478674</v>
      </c>
      <c r="H163" s="27">
        <v>0.1328125</v>
      </c>
      <c r="I163" s="27">
        <v>0.36780701999999998</v>
      </c>
      <c r="J163" s="27">
        <v>0.24964912000000003</v>
      </c>
      <c r="K163" s="38">
        <v>1318</v>
      </c>
      <c r="L163" s="65" t="s">
        <v>3354</v>
      </c>
      <c r="M163" s="65" t="s">
        <v>3354</v>
      </c>
      <c r="N163" s="97"/>
      <c r="O163" s="64"/>
    </row>
    <row r="164" spans="1:15" ht="15" x14ac:dyDescent="0.2">
      <c r="A164" s="18" t="s">
        <v>1221</v>
      </c>
      <c r="B164" s="26" t="s">
        <v>3</v>
      </c>
      <c r="C164" s="26" t="s">
        <v>1220</v>
      </c>
      <c r="D164" s="26" t="s">
        <v>1219</v>
      </c>
      <c r="E164" s="27">
        <v>0.69347826086956521</v>
      </c>
      <c r="F164" s="27">
        <v>0.72173913043478266</v>
      </c>
      <c r="G164" s="27">
        <v>0.42173913043478262</v>
      </c>
      <c r="H164" s="27">
        <v>0.38615664845173042</v>
      </c>
      <c r="I164" s="27">
        <v>0.19267943000000001</v>
      </c>
      <c r="J164" s="27">
        <v>0.43641148000000002</v>
      </c>
      <c r="K164" s="38">
        <v>1857</v>
      </c>
      <c r="L164" s="65" t="s">
        <v>45</v>
      </c>
      <c r="M164" s="65" t="s">
        <v>3356</v>
      </c>
      <c r="N164" s="97"/>
      <c r="O164" s="64"/>
    </row>
    <row r="165" spans="1:15" ht="15" x14ac:dyDescent="0.2">
      <c r="A165" s="18" t="s">
        <v>3286</v>
      </c>
      <c r="B165" s="26" t="s">
        <v>3</v>
      </c>
      <c r="C165" s="26" t="s">
        <v>2261</v>
      </c>
      <c r="D165" s="26" t="s">
        <v>3285</v>
      </c>
      <c r="E165" s="27">
        <v>0.97511961722488039</v>
      </c>
      <c r="F165" s="27">
        <v>0.97703349282296648</v>
      </c>
      <c r="G165" s="27">
        <v>0.69856459330143539</v>
      </c>
      <c r="H165" s="27">
        <v>0.43462897526501765</v>
      </c>
      <c r="I165" s="27">
        <v>0.49856102000000002</v>
      </c>
      <c r="J165" s="27">
        <v>0.73351547999999989</v>
      </c>
      <c r="K165" s="38">
        <v>4492</v>
      </c>
      <c r="L165" s="65" t="s">
        <v>3355</v>
      </c>
      <c r="M165" s="65" t="s">
        <v>3356</v>
      </c>
      <c r="N165" s="97"/>
      <c r="O165" s="64"/>
    </row>
    <row r="166" spans="1:15" ht="15" x14ac:dyDescent="0.2">
      <c r="A166" s="18" t="s">
        <v>3284</v>
      </c>
      <c r="B166" s="26" t="s">
        <v>3</v>
      </c>
      <c r="C166" s="26" t="s">
        <v>2261</v>
      </c>
      <c r="D166" s="26" t="s">
        <v>3283</v>
      </c>
      <c r="E166" s="27">
        <v>0.9320987654320988</v>
      </c>
      <c r="F166" s="27">
        <v>1</v>
      </c>
      <c r="G166" s="27">
        <v>0.47222222222222221</v>
      </c>
      <c r="H166" s="27">
        <v>0.48743718592964824</v>
      </c>
      <c r="I166" s="27">
        <v>0.54378238000000001</v>
      </c>
      <c r="J166" s="27">
        <v>0.57383419999999996</v>
      </c>
      <c r="K166" s="38">
        <v>1386</v>
      </c>
      <c r="L166" s="65" t="s">
        <v>3355</v>
      </c>
      <c r="M166" s="65" t="s">
        <v>3356</v>
      </c>
      <c r="N166" s="97"/>
      <c r="O166" s="64"/>
    </row>
    <row r="167" spans="1:15" ht="15" x14ac:dyDescent="0.2">
      <c r="A167" s="18" t="s">
        <v>3282</v>
      </c>
      <c r="B167" s="26" t="s">
        <v>3</v>
      </c>
      <c r="C167" s="26" t="s">
        <v>2261</v>
      </c>
      <c r="D167" s="26" t="s">
        <v>3281</v>
      </c>
      <c r="E167" s="27">
        <v>0.20833333333333334</v>
      </c>
      <c r="F167" s="27">
        <v>0.98809523809523814</v>
      </c>
      <c r="G167" s="27">
        <v>0.98015873015873012</v>
      </c>
      <c r="H167" s="27">
        <v>0.443342776203966</v>
      </c>
      <c r="I167" s="27">
        <v>0.55296296</v>
      </c>
      <c r="J167" s="27">
        <v>0.49626543000000001</v>
      </c>
      <c r="K167" s="38">
        <v>2340</v>
      </c>
      <c r="L167" s="65" t="s">
        <v>3355</v>
      </c>
      <c r="M167" s="65" t="s">
        <v>3356</v>
      </c>
      <c r="N167" s="97"/>
      <c r="O167" s="64"/>
    </row>
    <row r="168" spans="1:15" ht="15" x14ac:dyDescent="0.2">
      <c r="A168" s="18" t="s">
        <v>3280</v>
      </c>
      <c r="B168" s="26" t="s">
        <v>3</v>
      </c>
      <c r="C168" s="26" t="s">
        <v>2261</v>
      </c>
      <c r="D168" s="26" t="s">
        <v>978</v>
      </c>
      <c r="E168" s="27">
        <v>0.99408284023668636</v>
      </c>
      <c r="F168" s="27">
        <v>0.91715976331360949</v>
      </c>
      <c r="G168" s="27">
        <v>0.66568047337278102</v>
      </c>
      <c r="H168" s="27">
        <v>0.31756756756756754</v>
      </c>
      <c r="I168" s="27">
        <v>0.45976922999999997</v>
      </c>
      <c r="J168" s="27">
        <v>0.39269230999999999</v>
      </c>
      <c r="K168" s="38">
        <v>1373</v>
      </c>
      <c r="L168" s="65" t="s">
        <v>3355</v>
      </c>
      <c r="M168" s="65" t="s">
        <v>3356</v>
      </c>
      <c r="N168" s="97"/>
      <c r="O168" s="64"/>
    </row>
    <row r="169" spans="1:15" ht="15" x14ac:dyDescent="0.2">
      <c r="A169" s="18" t="s">
        <v>3279</v>
      </c>
      <c r="B169" s="26" t="s">
        <v>3</v>
      </c>
      <c r="C169" s="26" t="s">
        <v>2261</v>
      </c>
      <c r="D169" s="26" t="s">
        <v>3278</v>
      </c>
      <c r="E169" s="27">
        <v>0.64662212323682255</v>
      </c>
      <c r="F169" s="27">
        <v>0.96436525612472157</v>
      </c>
      <c r="G169" s="27">
        <v>0.74461766889383818</v>
      </c>
      <c r="H169" s="27">
        <v>0.5447887323943662</v>
      </c>
      <c r="I169" s="27">
        <v>0.54750611000000005</v>
      </c>
      <c r="J169" s="27">
        <v>0.55090465</v>
      </c>
      <c r="K169" s="38">
        <v>6237</v>
      </c>
      <c r="L169" s="65" t="s">
        <v>3355</v>
      </c>
      <c r="M169" s="65" t="s">
        <v>3356</v>
      </c>
      <c r="N169" s="97"/>
      <c r="O169" s="64"/>
    </row>
    <row r="170" spans="1:15" ht="15" x14ac:dyDescent="0.2">
      <c r="A170" s="18" t="s">
        <v>3277</v>
      </c>
      <c r="B170" s="26" t="s">
        <v>3</v>
      </c>
      <c r="C170" s="26" t="s">
        <v>2261</v>
      </c>
      <c r="D170" s="26" t="s">
        <v>2508</v>
      </c>
      <c r="E170" s="27">
        <v>0.99469496021220161</v>
      </c>
      <c r="F170" s="27">
        <v>0.93501326259946949</v>
      </c>
      <c r="G170" s="27">
        <v>0.54376657824933683</v>
      </c>
      <c r="H170" s="27">
        <v>0.49203373945641987</v>
      </c>
      <c r="I170" s="27">
        <v>0.38163792999999996</v>
      </c>
      <c r="J170" s="27">
        <v>0.55925287000000001</v>
      </c>
      <c r="K170" s="38">
        <v>3284</v>
      </c>
      <c r="L170" s="65" t="s">
        <v>3355</v>
      </c>
      <c r="M170" s="65" t="s">
        <v>3356</v>
      </c>
      <c r="N170" s="97"/>
      <c r="O170" s="64"/>
    </row>
    <row r="171" spans="1:15" ht="15" x14ac:dyDescent="0.2">
      <c r="A171" s="18" t="s">
        <v>2262</v>
      </c>
      <c r="B171" s="26" t="s">
        <v>3</v>
      </c>
      <c r="C171" s="26" t="s">
        <v>2261</v>
      </c>
      <c r="D171" s="26" t="s">
        <v>2260</v>
      </c>
      <c r="E171" s="27">
        <v>0.98765432098765427</v>
      </c>
      <c r="F171" s="27">
        <v>0.91769547325102885</v>
      </c>
      <c r="G171" s="27">
        <v>0.52263374485596703</v>
      </c>
      <c r="H171" s="27">
        <v>0.30303030303030304</v>
      </c>
      <c r="I171" s="27">
        <v>0.40318584000000002</v>
      </c>
      <c r="J171" s="27">
        <v>0.28221238999999998</v>
      </c>
      <c r="K171" s="38">
        <v>1094</v>
      </c>
      <c r="L171" s="65" t="s">
        <v>3354</v>
      </c>
      <c r="M171" s="65" t="s">
        <v>3356</v>
      </c>
      <c r="N171" s="97"/>
      <c r="O171" s="64"/>
    </row>
    <row r="172" spans="1:15" ht="15" x14ac:dyDescent="0.2">
      <c r="A172" s="18" t="s">
        <v>2259</v>
      </c>
      <c r="B172" s="26" t="s">
        <v>3</v>
      </c>
      <c r="C172" s="26" t="s">
        <v>1208</v>
      </c>
      <c r="D172" s="26" t="s">
        <v>2258</v>
      </c>
      <c r="E172" s="27">
        <v>0.9144144144144144</v>
      </c>
      <c r="F172" s="27">
        <v>0.83783783783783783</v>
      </c>
      <c r="G172" s="27">
        <v>0.64864864864864868</v>
      </c>
      <c r="H172" s="27">
        <v>8.3044982698961933E-2</v>
      </c>
      <c r="I172" s="27">
        <v>0.57784614999999995</v>
      </c>
      <c r="J172" s="27">
        <v>0.57784614999999995</v>
      </c>
      <c r="K172" s="38">
        <v>908</v>
      </c>
      <c r="L172" s="65" t="s">
        <v>3354</v>
      </c>
      <c r="M172" s="65" t="s">
        <v>3356</v>
      </c>
      <c r="N172" s="97"/>
      <c r="O172" s="64"/>
    </row>
    <row r="173" spans="1:15" ht="15" x14ac:dyDescent="0.2">
      <c r="A173" s="18" t="s">
        <v>1218</v>
      </c>
      <c r="B173" s="26" t="s">
        <v>3</v>
      </c>
      <c r="C173" s="26" t="s">
        <v>1208</v>
      </c>
      <c r="D173" s="26" t="s">
        <v>1217</v>
      </c>
      <c r="E173" s="27">
        <v>0.1984126984126984</v>
      </c>
      <c r="F173" s="27">
        <v>0.33333333333333331</v>
      </c>
      <c r="G173" s="27">
        <v>0.26190476190476192</v>
      </c>
      <c r="H173" s="27">
        <v>5.4878048780487805E-2</v>
      </c>
      <c r="I173" s="27">
        <v>0.40574468000000002</v>
      </c>
      <c r="J173" s="27">
        <v>0.41744681</v>
      </c>
      <c r="K173" s="38">
        <v>489</v>
      </c>
      <c r="L173" s="65" t="s">
        <v>45</v>
      </c>
      <c r="M173" s="65" t="s">
        <v>45</v>
      </c>
      <c r="N173" s="97"/>
      <c r="O173" s="64"/>
    </row>
    <row r="174" spans="1:15" ht="15" x14ac:dyDescent="0.2">
      <c r="A174" s="18" t="s">
        <v>1216</v>
      </c>
      <c r="B174" s="26" t="s">
        <v>3</v>
      </c>
      <c r="C174" s="26" t="s">
        <v>1208</v>
      </c>
      <c r="D174" s="26" t="s">
        <v>1215</v>
      </c>
      <c r="E174" s="27">
        <v>0.36051502145922748</v>
      </c>
      <c r="F174" s="27">
        <v>0.97854077253218885</v>
      </c>
      <c r="G174" s="27">
        <v>0.31759656652360513</v>
      </c>
      <c r="H174" s="27">
        <v>0.11702127659574468</v>
      </c>
      <c r="I174" s="27">
        <v>7.9298246000000003E-2</v>
      </c>
      <c r="J174" s="27">
        <v>7.9298246000000003E-2</v>
      </c>
      <c r="K174" s="38">
        <v>799</v>
      </c>
      <c r="L174" s="65" t="s">
        <v>45</v>
      </c>
      <c r="M174" s="65" t="s">
        <v>3354</v>
      </c>
      <c r="N174" s="97"/>
      <c r="O174" s="64"/>
    </row>
    <row r="175" spans="1:15" ht="15" x14ac:dyDescent="0.2">
      <c r="A175" s="18" t="s">
        <v>1214</v>
      </c>
      <c r="B175" s="26" t="s">
        <v>3</v>
      </c>
      <c r="C175" s="26" t="s">
        <v>1208</v>
      </c>
      <c r="D175" s="26" t="s">
        <v>345</v>
      </c>
      <c r="E175" s="27">
        <v>0.38554216867469882</v>
      </c>
      <c r="F175" s="27">
        <v>0.66566265060240959</v>
      </c>
      <c r="G175" s="27">
        <v>0.30120481927710846</v>
      </c>
      <c r="H175" s="27">
        <v>0.15404040404040403</v>
      </c>
      <c r="I175" s="27">
        <v>6.4206896999999999E-2</v>
      </c>
      <c r="J175" s="27">
        <v>7.8758621000000001E-2</v>
      </c>
      <c r="K175" s="38">
        <v>1382</v>
      </c>
      <c r="L175" s="65" t="s">
        <v>45</v>
      </c>
      <c r="M175" s="65" t="s">
        <v>3354</v>
      </c>
      <c r="N175" s="97"/>
      <c r="O175" s="64"/>
    </row>
    <row r="176" spans="1:15" ht="15" x14ac:dyDescent="0.2">
      <c r="A176" s="18" t="s">
        <v>1213</v>
      </c>
      <c r="B176" s="26" t="s">
        <v>3</v>
      </c>
      <c r="C176" s="26" t="s">
        <v>1208</v>
      </c>
      <c r="D176" s="26" t="s">
        <v>1212</v>
      </c>
      <c r="E176" s="27">
        <v>0.34375</v>
      </c>
      <c r="F176" s="27">
        <v>0.88920454545454541</v>
      </c>
      <c r="G176" s="27">
        <v>0.25852272727272729</v>
      </c>
      <c r="H176" s="27">
        <v>0.11053984575835475</v>
      </c>
      <c r="I176" s="27">
        <v>0.42916666999999997</v>
      </c>
      <c r="J176" s="27">
        <v>0.41166667000000001</v>
      </c>
      <c r="K176" s="38">
        <v>1269</v>
      </c>
      <c r="L176" s="65" t="s">
        <v>45</v>
      </c>
      <c r="M176" s="65" t="s">
        <v>3354</v>
      </c>
      <c r="N176" s="97"/>
      <c r="O176" s="64"/>
    </row>
    <row r="177" spans="1:15" ht="15" x14ac:dyDescent="0.2">
      <c r="A177" s="18" t="s">
        <v>1211</v>
      </c>
      <c r="B177" s="26" t="s">
        <v>3</v>
      </c>
      <c r="C177" s="26" t="s">
        <v>1208</v>
      </c>
      <c r="D177" s="26" t="s">
        <v>1210</v>
      </c>
      <c r="E177" s="27">
        <v>0.34042553191489361</v>
      </c>
      <c r="F177" s="27">
        <v>0.68794326241134751</v>
      </c>
      <c r="G177" s="27">
        <v>0.46808510638297873</v>
      </c>
      <c r="H177" s="27">
        <v>5.8219178082191778E-2</v>
      </c>
      <c r="I177" s="27">
        <v>0.37122807000000002</v>
      </c>
      <c r="J177" s="27">
        <v>0.44473684000000008</v>
      </c>
      <c r="K177" s="38">
        <v>1128</v>
      </c>
      <c r="L177" s="65" t="s">
        <v>45</v>
      </c>
      <c r="M177" s="65" t="s">
        <v>3354</v>
      </c>
      <c r="N177" s="97"/>
      <c r="O177" s="64"/>
    </row>
    <row r="178" spans="1:15" ht="15" x14ac:dyDescent="0.2">
      <c r="A178" s="18" t="s">
        <v>1209</v>
      </c>
      <c r="B178" s="26" t="s">
        <v>3</v>
      </c>
      <c r="C178" s="26" t="s">
        <v>1208</v>
      </c>
      <c r="D178" s="26" t="s">
        <v>1207</v>
      </c>
      <c r="E178" s="27">
        <v>0.35135135135135137</v>
      </c>
      <c r="F178" s="27">
        <v>0.81621621621621621</v>
      </c>
      <c r="G178" s="27">
        <v>0.4702702702702703</v>
      </c>
      <c r="H178" s="27">
        <v>0.16289592760180996</v>
      </c>
      <c r="I178" s="27">
        <v>0.34592592999999999</v>
      </c>
      <c r="J178" s="27">
        <v>0.54240741000000003</v>
      </c>
      <c r="K178" s="38">
        <v>604</v>
      </c>
      <c r="L178" s="65" t="s">
        <v>45</v>
      </c>
      <c r="M178" s="65" t="s">
        <v>3354</v>
      </c>
      <c r="N178" s="97"/>
      <c r="O178" s="64"/>
    </row>
    <row r="179" spans="1:15" ht="15" x14ac:dyDescent="0.2">
      <c r="A179" s="18" t="s">
        <v>2257</v>
      </c>
      <c r="B179" s="26" t="s">
        <v>3</v>
      </c>
      <c r="C179" s="26" t="s">
        <v>1208</v>
      </c>
      <c r="D179" s="26" t="s">
        <v>921</v>
      </c>
      <c r="E179" s="27">
        <v>0.67249999999999999</v>
      </c>
      <c r="F179" s="27">
        <v>0.83250000000000002</v>
      </c>
      <c r="G179" s="27">
        <v>0.48499999999999999</v>
      </c>
      <c r="H179" s="27">
        <v>4.3392504930966469E-2</v>
      </c>
      <c r="I179" s="27">
        <v>0.38085713999999998</v>
      </c>
      <c r="J179" s="27">
        <v>0.34964286</v>
      </c>
      <c r="K179" s="38">
        <v>1667</v>
      </c>
      <c r="L179" s="65" t="s">
        <v>3354</v>
      </c>
      <c r="M179" s="65" t="s">
        <v>3354</v>
      </c>
      <c r="N179" s="97"/>
      <c r="O179" s="64"/>
    </row>
    <row r="180" spans="1:15" ht="15" x14ac:dyDescent="0.2">
      <c r="A180" s="18" t="s">
        <v>2256</v>
      </c>
      <c r="B180" s="26" t="s">
        <v>3</v>
      </c>
      <c r="C180" s="26" t="s">
        <v>1208</v>
      </c>
      <c r="D180" s="26" t="s">
        <v>2255</v>
      </c>
      <c r="E180" s="27">
        <v>0.95890410958904104</v>
      </c>
      <c r="F180" s="27">
        <v>0.93835616438356162</v>
      </c>
      <c r="G180" s="27">
        <v>0.79452054794520544</v>
      </c>
      <c r="H180" s="27">
        <v>0.15822784810126583</v>
      </c>
      <c r="I180" s="27">
        <v>0.43864864999999997</v>
      </c>
      <c r="J180" s="27">
        <v>0.45216215999999998</v>
      </c>
      <c r="K180" s="38">
        <v>420</v>
      </c>
      <c r="L180" s="65" t="s">
        <v>3354</v>
      </c>
      <c r="M180" s="65" t="s">
        <v>3356</v>
      </c>
      <c r="N180" s="97"/>
      <c r="O180" s="64"/>
    </row>
    <row r="181" spans="1:15" ht="15" x14ac:dyDescent="0.2">
      <c r="A181" s="18" t="s">
        <v>2254</v>
      </c>
      <c r="B181" s="26" t="s">
        <v>3</v>
      </c>
      <c r="C181" s="26" t="s">
        <v>1204</v>
      </c>
      <c r="D181" s="26" t="s">
        <v>1270</v>
      </c>
      <c r="E181" s="27">
        <v>0.98529411764705888</v>
      </c>
      <c r="F181" s="27">
        <v>0.71764705882352942</v>
      </c>
      <c r="G181" s="27">
        <v>0.43235294117647061</v>
      </c>
      <c r="H181" s="27">
        <v>0.12933025404157045</v>
      </c>
      <c r="I181" s="27">
        <v>0.42697986999999998</v>
      </c>
      <c r="J181" s="27">
        <v>0.7009396</v>
      </c>
      <c r="K181" s="38">
        <v>1376</v>
      </c>
      <c r="L181" s="65" t="s">
        <v>3354</v>
      </c>
      <c r="M181" s="65" t="s">
        <v>3356</v>
      </c>
      <c r="N181" s="97"/>
      <c r="O181" s="64"/>
    </row>
    <row r="182" spans="1:15" ht="15" x14ac:dyDescent="0.2">
      <c r="A182" s="18" t="s">
        <v>3276</v>
      </c>
      <c r="B182" s="26" t="s">
        <v>3</v>
      </c>
      <c r="C182" s="26" t="s">
        <v>1204</v>
      </c>
      <c r="D182" s="26" t="s">
        <v>3275</v>
      </c>
      <c r="E182" s="27">
        <v>0.98903002309468824</v>
      </c>
      <c r="F182" s="27">
        <v>0.84757505773672059</v>
      </c>
      <c r="G182" s="27">
        <v>0.61431870669745958</v>
      </c>
      <c r="H182" s="27">
        <v>0.30366269165247017</v>
      </c>
      <c r="I182" s="27">
        <v>0.51987254999999999</v>
      </c>
      <c r="J182" s="27">
        <v>0.53061765000000005</v>
      </c>
      <c r="K182" s="38">
        <v>8328</v>
      </c>
      <c r="L182" s="65" t="s">
        <v>3355</v>
      </c>
      <c r="M182" s="65" t="s">
        <v>3356</v>
      </c>
      <c r="N182" s="97"/>
      <c r="O182" s="64"/>
    </row>
    <row r="183" spans="1:15" ht="15" x14ac:dyDescent="0.2">
      <c r="A183" s="18" t="s">
        <v>2253</v>
      </c>
      <c r="B183" s="26" t="s">
        <v>3</v>
      </c>
      <c r="C183" s="26" t="s">
        <v>1204</v>
      </c>
      <c r="D183" s="26" t="s">
        <v>2252</v>
      </c>
      <c r="E183" s="27">
        <v>1</v>
      </c>
      <c r="F183" s="27">
        <v>0.61224489795918369</v>
      </c>
      <c r="G183" s="27">
        <v>0.14285714285714285</v>
      </c>
      <c r="H183" s="27">
        <v>0.21126760563380281</v>
      </c>
      <c r="I183" s="27">
        <v>0.45988635999999999</v>
      </c>
      <c r="J183" s="27">
        <v>0.37670455000000003</v>
      </c>
      <c r="K183" s="38">
        <v>653</v>
      </c>
      <c r="L183" s="65" t="s">
        <v>3354</v>
      </c>
      <c r="M183" s="65" t="s">
        <v>3354</v>
      </c>
      <c r="N183" s="97"/>
      <c r="O183" s="64"/>
    </row>
    <row r="184" spans="1:15" ht="15" x14ac:dyDescent="0.2">
      <c r="A184" s="18" t="s">
        <v>2251</v>
      </c>
      <c r="B184" s="26" t="s">
        <v>3</v>
      </c>
      <c r="C184" s="26" t="s">
        <v>1204</v>
      </c>
      <c r="D184" s="26" t="s">
        <v>2250</v>
      </c>
      <c r="E184" s="27">
        <v>0.67636363636363639</v>
      </c>
      <c r="F184" s="27">
        <v>0.61454545454545451</v>
      </c>
      <c r="G184" s="27">
        <v>0.24</v>
      </c>
      <c r="H184" s="27">
        <v>0.14640883977900551</v>
      </c>
      <c r="I184" s="27">
        <v>0.41073769999999998</v>
      </c>
      <c r="J184" s="27">
        <v>0.53770492000000003</v>
      </c>
      <c r="K184" s="38">
        <v>1163</v>
      </c>
      <c r="L184" s="65" t="s">
        <v>3354</v>
      </c>
      <c r="M184" s="65" t="s">
        <v>3356</v>
      </c>
      <c r="N184" s="97"/>
      <c r="O184" s="64"/>
    </row>
    <row r="185" spans="1:15" ht="15" x14ac:dyDescent="0.2">
      <c r="A185" s="18" t="s">
        <v>2249</v>
      </c>
      <c r="B185" s="26" t="s">
        <v>3</v>
      </c>
      <c r="C185" s="26" t="s">
        <v>1204</v>
      </c>
      <c r="D185" s="26" t="s">
        <v>2248</v>
      </c>
      <c r="E185" s="27">
        <v>0.98245614035087714</v>
      </c>
      <c r="F185" s="27">
        <v>0.63157894736842102</v>
      </c>
      <c r="G185" s="27">
        <v>0.13450292397660818</v>
      </c>
      <c r="H185" s="27">
        <v>0.18781725888324874</v>
      </c>
      <c r="I185" s="27">
        <v>0.505</v>
      </c>
      <c r="J185" s="27">
        <v>0.59367647000000001</v>
      </c>
      <c r="K185" s="38">
        <v>641</v>
      </c>
      <c r="L185" s="65" t="s">
        <v>3354</v>
      </c>
      <c r="M185" s="65" t="s">
        <v>3354</v>
      </c>
      <c r="N185" s="97"/>
      <c r="O185" s="64"/>
    </row>
    <row r="186" spans="1:15" ht="15" x14ac:dyDescent="0.2">
      <c r="A186" s="18" t="s">
        <v>2247</v>
      </c>
      <c r="B186" s="26" t="s">
        <v>3</v>
      </c>
      <c r="C186" s="26" t="s">
        <v>1204</v>
      </c>
      <c r="D186" s="26" t="s">
        <v>2246</v>
      </c>
      <c r="E186" s="27">
        <v>0.97499999999999998</v>
      </c>
      <c r="F186" s="27">
        <v>0.97499999999999998</v>
      </c>
      <c r="G186" s="27">
        <v>8.1250000000000003E-2</v>
      </c>
      <c r="H186" s="27">
        <v>0.14096916299559473</v>
      </c>
      <c r="I186" s="27">
        <v>0.36763158000000007</v>
      </c>
      <c r="J186" s="27">
        <v>0.43657895000000002</v>
      </c>
      <c r="K186" s="38">
        <v>715</v>
      </c>
      <c r="L186" s="65" t="s">
        <v>3354</v>
      </c>
      <c r="M186" s="65" t="s">
        <v>3354</v>
      </c>
      <c r="N186" s="97"/>
      <c r="O186" s="64"/>
    </row>
    <row r="187" spans="1:15" ht="15" x14ac:dyDescent="0.2">
      <c r="A187" s="18" t="s">
        <v>2245</v>
      </c>
      <c r="B187" s="26" t="s">
        <v>3</v>
      </c>
      <c r="C187" s="26" t="s">
        <v>1204</v>
      </c>
      <c r="D187" s="26" t="s">
        <v>1204</v>
      </c>
      <c r="E187" s="27">
        <v>0.98636363636363633</v>
      </c>
      <c r="F187" s="27">
        <v>0.72424242424242424</v>
      </c>
      <c r="G187" s="27">
        <v>0.2106060606060606</v>
      </c>
      <c r="H187" s="27">
        <v>0.22121896162528218</v>
      </c>
      <c r="I187" s="27">
        <v>0.43794871999999996</v>
      </c>
      <c r="J187" s="27">
        <v>0.41948718000000002</v>
      </c>
      <c r="K187" s="38">
        <v>2620</v>
      </c>
      <c r="L187" s="65" t="s">
        <v>3354</v>
      </c>
      <c r="M187" s="65" t="s">
        <v>3354</v>
      </c>
      <c r="N187" s="97"/>
      <c r="O187" s="64"/>
    </row>
    <row r="188" spans="1:15" ht="15" x14ac:dyDescent="0.2">
      <c r="A188" s="18" t="s">
        <v>2244</v>
      </c>
      <c r="B188" s="26" t="s">
        <v>3</v>
      </c>
      <c r="C188" s="26" t="s">
        <v>1204</v>
      </c>
      <c r="D188" s="26" t="s">
        <v>2243</v>
      </c>
      <c r="E188" s="27">
        <v>0.98840141200201714</v>
      </c>
      <c r="F188" s="27">
        <v>0.89813414019162885</v>
      </c>
      <c r="G188" s="27">
        <v>0.49167927382753401</v>
      </c>
      <c r="H188" s="27">
        <v>0.29135802469135802</v>
      </c>
      <c r="I188" s="27">
        <v>0.43897556000000004</v>
      </c>
      <c r="J188" s="27">
        <v>0.38426692000000001</v>
      </c>
      <c r="K188" s="38">
        <v>7728</v>
      </c>
      <c r="L188" s="65" t="s">
        <v>3354</v>
      </c>
      <c r="M188" s="65" t="s">
        <v>3356</v>
      </c>
      <c r="N188" s="97"/>
      <c r="O188" s="64"/>
    </row>
    <row r="189" spans="1:15" ht="15" x14ac:dyDescent="0.2">
      <c r="A189" s="18" t="s">
        <v>1206</v>
      </c>
      <c r="B189" s="26" t="s">
        <v>3</v>
      </c>
      <c r="C189" s="26" t="s">
        <v>1204</v>
      </c>
      <c r="D189" s="26" t="s">
        <v>488</v>
      </c>
      <c r="E189" s="27">
        <v>0.25227963525835867</v>
      </c>
      <c r="F189" s="27">
        <v>0.65045592705167177</v>
      </c>
      <c r="G189" s="27">
        <v>0.22188449848024316</v>
      </c>
      <c r="H189" s="27">
        <v>0.171875</v>
      </c>
      <c r="I189" s="27">
        <v>0.6391</v>
      </c>
      <c r="J189" s="27">
        <v>0.6391</v>
      </c>
      <c r="K189" s="38">
        <v>1142</v>
      </c>
      <c r="L189" s="65" t="s">
        <v>45</v>
      </c>
      <c r="M189" s="65" t="s">
        <v>3354</v>
      </c>
      <c r="N189" s="97"/>
      <c r="O189" s="64"/>
    </row>
    <row r="190" spans="1:15" ht="15" x14ac:dyDescent="0.2">
      <c r="A190" s="18" t="s">
        <v>1205</v>
      </c>
      <c r="B190" s="26" t="s">
        <v>3</v>
      </c>
      <c r="C190" s="26" t="s">
        <v>1204</v>
      </c>
      <c r="D190" s="26" t="s">
        <v>1203</v>
      </c>
      <c r="E190" s="27">
        <v>0.23485784919653893</v>
      </c>
      <c r="F190" s="27">
        <v>0.61928306551297896</v>
      </c>
      <c r="G190" s="27">
        <v>0.19777503090234858</v>
      </c>
      <c r="H190" s="27">
        <v>0.1779816513761468</v>
      </c>
      <c r="I190" s="27">
        <v>0.71566456000000001</v>
      </c>
      <c r="J190" s="27">
        <v>0.71566456000000001</v>
      </c>
      <c r="K190" s="38">
        <v>3287</v>
      </c>
      <c r="L190" s="65" t="s">
        <v>45</v>
      </c>
      <c r="M190" s="65" t="s">
        <v>3354</v>
      </c>
      <c r="N190" s="97"/>
      <c r="O190" s="64"/>
    </row>
    <row r="191" spans="1:15" ht="15" x14ac:dyDescent="0.2">
      <c r="A191" s="18" t="s">
        <v>3274</v>
      </c>
      <c r="B191" s="26" t="s">
        <v>3</v>
      </c>
      <c r="C191" s="26" t="s">
        <v>3269</v>
      </c>
      <c r="D191" s="26" t="s">
        <v>3273</v>
      </c>
      <c r="E191" s="27">
        <v>0.35446009389671362</v>
      </c>
      <c r="F191" s="27">
        <v>0.95774647887323938</v>
      </c>
      <c r="G191" s="27">
        <v>0.75469483568075113</v>
      </c>
      <c r="H191" s="27">
        <v>0.40990259740259738</v>
      </c>
      <c r="I191" s="27">
        <v>0.47721519000000001</v>
      </c>
      <c r="J191" s="27">
        <v>0.49774684000000002</v>
      </c>
      <c r="K191" s="38">
        <v>3749</v>
      </c>
      <c r="L191" s="65" t="s">
        <v>3355</v>
      </c>
      <c r="M191" s="65" t="s">
        <v>3356</v>
      </c>
      <c r="N191" s="97"/>
      <c r="O191" s="64"/>
    </row>
    <row r="192" spans="1:15" ht="15" x14ac:dyDescent="0.2">
      <c r="A192" s="18" t="s">
        <v>3272</v>
      </c>
      <c r="B192" s="26" t="s">
        <v>3</v>
      </c>
      <c r="C192" s="26" t="s">
        <v>3269</v>
      </c>
      <c r="D192" s="26" t="s">
        <v>3271</v>
      </c>
      <c r="E192" s="27">
        <v>0.98786717752234998</v>
      </c>
      <c r="F192" s="27">
        <v>0.92720306513409967</v>
      </c>
      <c r="G192" s="27">
        <v>0.68582375478927204</v>
      </c>
      <c r="H192" s="27">
        <v>0.5860290670417253</v>
      </c>
      <c r="I192" s="27">
        <v>0.56724439000000004</v>
      </c>
      <c r="J192" s="27">
        <v>0.69731920000000003</v>
      </c>
      <c r="K192" s="38">
        <v>7065</v>
      </c>
      <c r="L192" s="65" t="s">
        <v>3355</v>
      </c>
      <c r="M192" s="65" t="s">
        <v>3356</v>
      </c>
      <c r="N192" s="97"/>
      <c r="O192" s="64"/>
    </row>
    <row r="193" spans="1:15" ht="15" x14ac:dyDescent="0.2">
      <c r="A193" s="18" t="s">
        <v>3270</v>
      </c>
      <c r="B193" s="26" t="s">
        <v>3</v>
      </c>
      <c r="C193" s="26" t="s">
        <v>3269</v>
      </c>
      <c r="D193" s="26" t="s">
        <v>3268</v>
      </c>
      <c r="E193" s="27">
        <v>0.39358108108108109</v>
      </c>
      <c r="F193" s="27">
        <v>0.95439189189189189</v>
      </c>
      <c r="G193" s="27">
        <v>0.8057432432432432</v>
      </c>
      <c r="H193" s="27">
        <v>0.60762942779291551</v>
      </c>
      <c r="I193" s="27">
        <v>0.55393442999999998</v>
      </c>
      <c r="J193" s="27">
        <v>0.42016393000000002</v>
      </c>
      <c r="K193" s="38">
        <v>2520</v>
      </c>
      <c r="L193" s="65" t="s">
        <v>3355</v>
      </c>
      <c r="M193" s="65" t="s">
        <v>3356</v>
      </c>
      <c r="N193" s="97"/>
      <c r="O193" s="64"/>
    </row>
    <row r="194" spans="1:15" ht="15" x14ac:dyDescent="0.2">
      <c r="A194" s="18" t="s">
        <v>1202</v>
      </c>
      <c r="B194" s="26" t="s">
        <v>3</v>
      </c>
      <c r="C194" s="26" t="s">
        <v>1191</v>
      </c>
      <c r="D194" s="26" t="s">
        <v>1201</v>
      </c>
      <c r="E194" s="27">
        <v>0.318</v>
      </c>
      <c r="F194" s="27">
        <v>0.49299999999999999</v>
      </c>
      <c r="G194" s="27">
        <v>0.32700000000000001</v>
      </c>
      <c r="H194" s="27">
        <v>0.16523605150214593</v>
      </c>
      <c r="I194" s="27">
        <v>0.65453845999999993</v>
      </c>
      <c r="J194" s="27">
        <v>0.65453845999999993</v>
      </c>
      <c r="K194" s="38">
        <v>4125</v>
      </c>
      <c r="L194" s="65" t="s">
        <v>45</v>
      </c>
      <c r="M194" s="65" t="s">
        <v>3354</v>
      </c>
      <c r="N194" s="97"/>
      <c r="O194" s="64"/>
    </row>
    <row r="195" spans="1:15" ht="15" x14ac:dyDescent="0.2">
      <c r="A195" s="18" t="s">
        <v>1200</v>
      </c>
      <c r="B195" s="26" t="s">
        <v>3</v>
      </c>
      <c r="C195" s="26" t="s">
        <v>1191</v>
      </c>
      <c r="D195" s="26" t="s">
        <v>1199</v>
      </c>
      <c r="E195" s="27">
        <v>0.45398773006134968</v>
      </c>
      <c r="F195" s="27">
        <v>0.65030674846625769</v>
      </c>
      <c r="G195" s="27">
        <v>0.3987730061349693</v>
      </c>
      <c r="H195" s="27">
        <v>0.12820512820512819</v>
      </c>
      <c r="I195" s="27">
        <v>0.40369863</v>
      </c>
      <c r="J195" s="27">
        <v>0.61767123000000002</v>
      </c>
      <c r="K195" s="38">
        <v>639</v>
      </c>
      <c r="L195" s="65" t="s">
        <v>45</v>
      </c>
      <c r="M195" s="65" t="s">
        <v>3354</v>
      </c>
      <c r="N195" s="97"/>
      <c r="O195" s="64"/>
    </row>
    <row r="196" spans="1:15" ht="15" x14ac:dyDescent="0.2">
      <c r="A196" s="18" t="s">
        <v>2242</v>
      </c>
      <c r="B196" s="26" t="s">
        <v>3</v>
      </c>
      <c r="C196" s="26" t="s">
        <v>1191</v>
      </c>
      <c r="D196" s="26" t="s">
        <v>2241</v>
      </c>
      <c r="E196" s="27">
        <v>0.98913043478260865</v>
      </c>
      <c r="F196" s="27">
        <v>0.99456521739130432</v>
      </c>
      <c r="G196" s="27">
        <v>0.52173913043478259</v>
      </c>
      <c r="H196" s="27">
        <v>0.28222222222222221</v>
      </c>
      <c r="I196" s="27">
        <v>0.43556700999999998</v>
      </c>
      <c r="J196" s="27">
        <v>0.38659793999999997</v>
      </c>
      <c r="K196" s="38">
        <v>1228</v>
      </c>
      <c r="L196" s="65" t="s">
        <v>3354</v>
      </c>
      <c r="M196" s="65" t="s">
        <v>3356</v>
      </c>
      <c r="N196" s="97"/>
      <c r="O196" s="64"/>
    </row>
    <row r="197" spans="1:15" ht="15" x14ac:dyDescent="0.2">
      <c r="A197" s="18" t="s">
        <v>1198</v>
      </c>
      <c r="B197" s="26" t="s">
        <v>3</v>
      </c>
      <c r="C197" s="26" t="s">
        <v>1191</v>
      </c>
      <c r="D197" s="26" t="s">
        <v>1197</v>
      </c>
      <c r="E197" s="27">
        <v>0.49044585987261147</v>
      </c>
      <c r="F197" s="27">
        <v>0.96815286624203822</v>
      </c>
      <c r="G197" s="27">
        <v>0.25159235668789809</v>
      </c>
      <c r="H197" s="27">
        <v>0.17933723196881091</v>
      </c>
      <c r="I197" s="27">
        <v>0.39587302000000002</v>
      </c>
      <c r="J197" s="27">
        <v>0.17047619</v>
      </c>
      <c r="K197" s="38">
        <v>1580</v>
      </c>
      <c r="L197" s="65" t="s">
        <v>45</v>
      </c>
      <c r="M197" s="65" t="s">
        <v>3354</v>
      </c>
      <c r="N197" s="97"/>
      <c r="O197" s="64"/>
    </row>
    <row r="198" spans="1:15" ht="15" x14ac:dyDescent="0.2">
      <c r="A198" s="18" t="s">
        <v>1196</v>
      </c>
      <c r="B198" s="26" t="s">
        <v>3</v>
      </c>
      <c r="C198" s="26" t="s">
        <v>1191</v>
      </c>
      <c r="D198" s="26" t="s">
        <v>1195</v>
      </c>
      <c r="E198" s="27">
        <v>0.31853785900783288</v>
      </c>
      <c r="F198" s="27">
        <v>0.62924281984334207</v>
      </c>
      <c r="G198" s="27">
        <v>0.32637075718015668</v>
      </c>
      <c r="H198" s="27">
        <v>0.19259259259259259</v>
      </c>
      <c r="I198" s="27">
        <v>0.41045454999999997</v>
      </c>
      <c r="J198" s="27">
        <v>0.24306817999999999</v>
      </c>
      <c r="K198" s="38">
        <v>1052</v>
      </c>
      <c r="L198" s="65" t="s">
        <v>45</v>
      </c>
      <c r="M198" s="65" t="s">
        <v>3354</v>
      </c>
      <c r="N198" s="97"/>
      <c r="O198" s="64"/>
    </row>
    <row r="199" spans="1:15" ht="15" x14ac:dyDescent="0.2">
      <c r="A199" s="18" t="s">
        <v>1194</v>
      </c>
      <c r="B199" s="26" t="s">
        <v>3</v>
      </c>
      <c r="C199" s="26" t="s">
        <v>1191</v>
      </c>
      <c r="D199" s="26" t="s">
        <v>1193</v>
      </c>
      <c r="E199" s="27">
        <v>0.46500000000000002</v>
      </c>
      <c r="F199" s="27">
        <v>0.72</v>
      </c>
      <c r="G199" s="27">
        <v>0.30499999999999999</v>
      </c>
      <c r="H199" s="27">
        <v>0.1824212271973466</v>
      </c>
      <c r="I199" s="27">
        <v>0.35101562999999997</v>
      </c>
      <c r="J199" s="27">
        <v>0.47218749999999998</v>
      </c>
      <c r="K199" s="38">
        <v>1795</v>
      </c>
      <c r="L199" s="65" t="s">
        <v>45</v>
      </c>
      <c r="M199" s="65" t="s">
        <v>3356</v>
      </c>
      <c r="N199" s="97"/>
      <c r="O199" s="64"/>
    </row>
    <row r="200" spans="1:15" ht="15" x14ac:dyDescent="0.2">
      <c r="A200" s="18" t="s">
        <v>3267</v>
      </c>
      <c r="B200" s="26" t="s">
        <v>3</v>
      </c>
      <c r="C200" s="26" t="s">
        <v>1191</v>
      </c>
      <c r="D200" s="26" t="s">
        <v>3266</v>
      </c>
      <c r="E200" s="27">
        <v>0.76902173913043481</v>
      </c>
      <c r="F200" s="27">
        <v>1</v>
      </c>
      <c r="G200" s="27">
        <v>0.62228260869565222</v>
      </c>
      <c r="H200" s="27">
        <v>0.14918414918414918</v>
      </c>
      <c r="I200" s="27">
        <v>0.44906541999999999</v>
      </c>
      <c r="J200" s="27">
        <v>0.57429907000000002</v>
      </c>
      <c r="K200" s="38">
        <v>1323</v>
      </c>
      <c r="L200" s="65" t="s">
        <v>3355</v>
      </c>
      <c r="M200" s="65" t="s">
        <v>3356</v>
      </c>
      <c r="N200" s="97"/>
      <c r="O200" s="64"/>
    </row>
    <row r="201" spans="1:15" ht="15" x14ac:dyDescent="0.2">
      <c r="A201" s="18" t="s">
        <v>3265</v>
      </c>
      <c r="B201" s="26" t="s">
        <v>3</v>
      </c>
      <c r="C201" s="26" t="s">
        <v>1191</v>
      </c>
      <c r="D201" s="26" t="s">
        <v>3264</v>
      </c>
      <c r="E201" s="27">
        <v>0.3503184713375796</v>
      </c>
      <c r="F201" s="27">
        <v>0.84076433121019112</v>
      </c>
      <c r="G201" s="27">
        <v>0.32484076433121017</v>
      </c>
      <c r="H201" s="27">
        <v>0.33678756476683935</v>
      </c>
      <c r="I201" s="27">
        <v>0.51680851000000005</v>
      </c>
      <c r="J201" s="27">
        <v>0.56829786999999998</v>
      </c>
      <c r="K201" s="38">
        <v>514</v>
      </c>
      <c r="L201" s="65" t="s">
        <v>3355</v>
      </c>
      <c r="M201" s="65" t="s">
        <v>3356</v>
      </c>
      <c r="N201" s="97"/>
      <c r="O201" s="64"/>
    </row>
    <row r="202" spans="1:15" ht="15" x14ac:dyDescent="0.2">
      <c r="A202" s="18" t="s">
        <v>1192</v>
      </c>
      <c r="B202" s="26" t="s">
        <v>3</v>
      </c>
      <c r="C202" s="26" t="s">
        <v>1191</v>
      </c>
      <c r="D202" s="26" t="s">
        <v>1190</v>
      </c>
      <c r="E202" s="27">
        <v>0.13658536585365855</v>
      </c>
      <c r="F202" s="27">
        <v>0.51056910569105696</v>
      </c>
      <c r="G202" s="27">
        <v>0.21300813008130082</v>
      </c>
      <c r="H202" s="27">
        <v>0.17690677966101695</v>
      </c>
      <c r="I202" s="27">
        <v>0.22343915</v>
      </c>
      <c r="J202" s="27">
        <v>0.17021164</v>
      </c>
      <c r="K202" s="38">
        <v>2427</v>
      </c>
      <c r="L202" s="65" t="s">
        <v>45</v>
      </c>
      <c r="M202" s="65" t="s">
        <v>3354</v>
      </c>
      <c r="N202" s="97"/>
      <c r="O202" s="64"/>
    </row>
    <row r="203" spans="1:15" ht="15" x14ac:dyDescent="0.2">
      <c r="A203" s="18" t="s">
        <v>2240</v>
      </c>
      <c r="B203" s="26" t="s">
        <v>3</v>
      </c>
      <c r="C203" s="26" t="s">
        <v>1181</v>
      </c>
      <c r="D203" s="26" t="s">
        <v>2239</v>
      </c>
      <c r="E203" s="27">
        <v>0.7975460122699386</v>
      </c>
      <c r="F203" s="27">
        <v>0.83435582822085885</v>
      </c>
      <c r="G203" s="27">
        <v>0.29524539877300615</v>
      </c>
      <c r="H203" s="27">
        <v>0.22942320155541154</v>
      </c>
      <c r="I203" s="27">
        <v>0.71921415</v>
      </c>
      <c r="J203" s="27">
        <v>0.71921415</v>
      </c>
      <c r="K203" s="38">
        <v>5116</v>
      </c>
      <c r="L203" s="65" t="s">
        <v>3354</v>
      </c>
      <c r="M203" s="65" t="s">
        <v>3356</v>
      </c>
      <c r="N203" s="97"/>
      <c r="O203" s="64"/>
    </row>
    <row r="204" spans="1:15" ht="15" x14ac:dyDescent="0.2">
      <c r="A204" s="18" t="s">
        <v>1189</v>
      </c>
      <c r="B204" s="26" t="s">
        <v>3</v>
      </c>
      <c r="C204" s="26" t="s">
        <v>1181</v>
      </c>
      <c r="D204" s="26" t="s">
        <v>1188</v>
      </c>
      <c r="E204" s="27">
        <v>3.7524502940352845E-2</v>
      </c>
      <c r="F204" s="27">
        <v>0.15961915429851581</v>
      </c>
      <c r="G204" s="27">
        <v>9.5771492579109496E-2</v>
      </c>
      <c r="H204" s="27">
        <v>6.8672697064796007E-2</v>
      </c>
      <c r="I204" s="27">
        <v>0.10852872</v>
      </c>
      <c r="J204" s="27">
        <v>4.2439023999999999E-2</v>
      </c>
      <c r="K204" s="38">
        <v>15513</v>
      </c>
      <c r="L204" s="65" t="s">
        <v>45</v>
      </c>
      <c r="M204" s="65" t="s">
        <v>45</v>
      </c>
      <c r="N204" s="97"/>
      <c r="O204" s="64"/>
    </row>
    <row r="205" spans="1:15" ht="15" x14ac:dyDescent="0.2">
      <c r="A205" s="18" t="s">
        <v>1187</v>
      </c>
      <c r="B205" s="26" t="s">
        <v>3</v>
      </c>
      <c r="C205" s="26" t="s">
        <v>1181</v>
      </c>
      <c r="D205" s="26" t="s">
        <v>1186</v>
      </c>
      <c r="E205" s="27">
        <v>0.37323943661971831</v>
      </c>
      <c r="F205" s="27">
        <v>0.94366197183098588</v>
      </c>
      <c r="G205" s="27">
        <v>0.28269617706237427</v>
      </c>
      <c r="H205" s="27">
        <v>0.14309764309764308</v>
      </c>
      <c r="I205" s="27">
        <v>0.46435114999999993</v>
      </c>
      <c r="J205" s="27">
        <v>0.47333332999999994</v>
      </c>
      <c r="K205" s="38">
        <v>3806</v>
      </c>
      <c r="L205" s="65" t="s">
        <v>45</v>
      </c>
      <c r="M205" s="65" t="s">
        <v>3356</v>
      </c>
      <c r="N205" s="97"/>
      <c r="O205" s="64"/>
    </row>
    <row r="206" spans="1:15" ht="15" x14ac:dyDescent="0.2">
      <c r="A206" s="18" t="s">
        <v>1185</v>
      </c>
      <c r="B206" s="26" t="s">
        <v>3</v>
      </c>
      <c r="C206" s="26" t="s">
        <v>1181</v>
      </c>
      <c r="D206" s="26" t="s">
        <v>1184</v>
      </c>
      <c r="E206" s="27">
        <v>0.50357873210633952</v>
      </c>
      <c r="F206" s="27">
        <v>0.73773006134969321</v>
      </c>
      <c r="G206" s="27">
        <v>0.33588957055214724</v>
      </c>
      <c r="H206" s="27">
        <v>0.19634146341463415</v>
      </c>
      <c r="I206" s="27">
        <v>8.3516643000000002E-2</v>
      </c>
      <c r="J206" s="27">
        <v>0.29913169000000001</v>
      </c>
      <c r="K206" s="38">
        <v>7738</v>
      </c>
      <c r="L206" s="65" t="s">
        <v>45</v>
      </c>
      <c r="M206" s="65" t="s">
        <v>3354</v>
      </c>
      <c r="N206" s="97"/>
      <c r="O206" s="64"/>
    </row>
    <row r="207" spans="1:15" ht="15" x14ac:dyDescent="0.2">
      <c r="A207" s="18" t="s">
        <v>2238</v>
      </c>
      <c r="B207" s="26" t="s">
        <v>3</v>
      </c>
      <c r="C207" s="26" t="s">
        <v>1181</v>
      </c>
      <c r="D207" s="26" t="s">
        <v>2237</v>
      </c>
      <c r="E207" s="27">
        <v>0.97899272825208727</v>
      </c>
      <c r="F207" s="27">
        <v>0.28602208456773498</v>
      </c>
      <c r="G207" s="27">
        <v>0.16186372205763533</v>
      </c>
      <c r="H207" s="27">
        <v>0.15074051531750862</v>
      </c>
      <c r="I207" s="27">
        <v>0.12742311000000001</v>
      </c>
      <c r="J207" s="27">
        <v>0.15303407999999999</v>
      </c>
      <c r="K207" s="38">
        <v>14774</v>
      </c>
      <c r="L207" s="65" t="s">
        <v>3354</v>
      </c>
      <c r="M207" s="65" t="s">
        <v>3354</v>
      </c>
      <c r="N207" s="97"/>
      <c r="O207" s="64"/>
    </row>
    <row r="208" spans="1:15" ht="15" x14ac:dyDescent="0.2">
      <c r="A208" s="18" t="s">
        <v>2236</v>
      </c>
      <c r="B208" s="26" t="s">
        <v>3</v>
      </c>
      <c r="C208" s="26" t="s">
        <v>1181</v>
      </c>
      <c r="D208" s="26" t="s">
        <v>2235</v>
      </c>
      <c r="E208" s="27">
        <v>0.99291408325952168</v>
      </c>
      <c r="F208" s="27">
        <v>0.45969884853852966</v>
      </c>
      <c r="G208" s="27">
        <v>0.29760850310008857</v>
      </c>
      <c r="H208" s="27">
        <v>9.4325718496683864E-2</v>
      </c>
      <c r="I208" s="27">
        <v>0.11579544999999999</v>
      </c>
      <c r="J208" s="27">
        <v>0.23684659</v>
      </c>
      <c r="K208" s="38">
        <v>4446</v>
      </c>
      <c r="L208" s="65" t="s">
        <v>3354</v>
      </c>
      <c r="M208" s="65" t="s">
        <v>3354</v>
      </c>
      <c r="N208" s="97"/>
      <c r="O208" s="64"/>
    </row>
    <row r="209" spans="1:15" ht="15" x14ac:dyDescent="0.2">
      <c r="A209" s="18" t="s">
        <v>1183</v>
      </c>
      <c r="B209" s="26" t="s">
        <v>3</v>
      </c>
      <c r="C209" s="26" t="s">
        <v>1181</v>
      </c>
      <c r="D209" s="26" t="s">
        <v>1181</v>
      </c>
      <c r="E209" s="27">
        <v>0.14563578896182836</v>
      </c>
      <c r="F209" s="27">
        <v>0.29564794553853635</v>
      </c>
      <c r="G209" s="27">
        <v>0.13834184293702892</v>
      </c>
      <c r="H209" s="27">
        <v>0.10751315999361939</v>
      </c>
      <c r="I209" s="27">
        <v>0.10870463</v>
      </c>
      <c r="J209" s="27">
        <v>0.10229181000000001</v>
      </c>
      <c r="K209" s="38">
        <v>19288</v>
      </c>
      <c r="L209" s="65" t="s">
        <v>45</v>
      </c>
      <c r="M209" s="65" t="s">
        <v>45</v>
      </c>
      <c r="N209" s="97"/>
      <c r="O209" s="64"/>
    </row>
    <row r="210" spans="1:15" ht="15" x14ac:dyDescent="0.2">
      <c r="A210" s="18" t="s">
        <v>1182</v>
      </c>
      <c r="B210" s="26" t="s">
        <v>3</v>
      </c>
      <c r="C210" s="26" t="s">
        <v>1181</v>
      </c>
      <c r="D210" s="26" t="s">
        <v>1180</v>
      </c>
      <c r="E210" s="27">
        <v>0.16878696190345208</v>
      </c>
      <c r="F210" s="27">
        <v>0.21276303121991472</v>
      </c>
      <c r="G210" s="27">
        <v>0.17958327602805665</v>
      </c>
      <c r="H210" s="27">
        <v>3.0579334093168757E-2</v>
      </c>
      <c r="I210" s="27">
        <v>8.0383792999999995E-2</v>
      </c>
      <c r="J210" s="27">
        <v>0.17665174</v>
      </c>
      <c r="K210" s="38">
        <v>128334</v>
      </c>
      <c r="L210" s="65" t="s">
        <v>45</v>
      </c>
      <c r="M210" s="65" t="s">
        <v>45</v>
      </c>
      <c r="N210" s="97"/>
      <c r="O210" s="64"/>
    </row>
    <row r="211" spans="1:15" ht="15" x14ac:dyDescent="0.2">
      <c r="A211" s="18" t="s">
        <v>1179</v>
      </c>
      <c r="B211" s="26" t="s">
        <v>3</v>
      </c>
      <c r="C211" s="26" t="s">
        <v>1175</v>
      </c>
      <c r="D211" s="26" t="s">
        <v>695</v>
      </c>
      <c r="E211" s="27">
        <v>0.50240384615384615</v>
      </c>
      <c r="F211" s="27">
        <v>0.99519230769230771</v>
      </c>
      <c r="G211" s="27">
        <v>0.36538461538461536</v>
      </c>
      <c r="H211" s="27">
        <v>0.24666666666666667</v>
      </c>
      <c r="I211" s="27">
        <v>0.51507634000000002</v>
      </c>
      <c r="J211" s="27">
        <v>0.47496182999999997</v>
      </c>
      <c r="K211" s="38">
        <v>2111</v>
      </c>
      <c r="L211" s="65" t="s">
        <v>45</v>
      </c>
      <c r="M211" s="65" t="s">
        <v>3356</v>
      </c>
      <c r="N211" s="97"/>
      <c r="O211" s="64"/>
    </row>
    <row r="212" spans="1:15" ht="15" x14ac:dyDescent="0.2">
      <c r="A212" s="18" t="s">
        <v>1178</v>
      </c>
      <c r="B212" s="26" t="s">
        <v>3</v>
      </c>
      <c r="C212" s="26" t="s">
        <v>1175</v>
      </c>
      <c r="D212" s="26" t="s">
        <v>1177</v>
      </c>
      <c r="E212" s="27">
        <v>0.47029702970297027</v>
      </c>
      <c r="F212" s="27">
        <v>0.99009900990099009</v>
      </c>
      <c r="G212" s="27">
        <v>0.22772277227722773</v>
      </c>
      <c r="H212" s="27">
        <v>0.29285714285714287</v>
      </c>
      <c r="I212" s="27">
        <v>0.52547619000000001</v>
      </c>
      <c r="J212" s="27">
        <v>0.46988095000000002</v>
      </c>
      <c r="K212" s="38">
        <v>860</v>
      </c>
      <c r="L212" s="65" t="s">
        <v>45</v>
      </c>
      <c r="M212" s="65" t="s">
        <v>3356</v>
      </c>
      <c r="N212" s="97"/>
      <c r="O212" s="64"/>
    </row>
    <row r="213" spans="1:15" ht="15" x14ac:dyDescent="0.2">
      <c r="A213" s="18" t="s">
        <v>3263</v>
      </c>
      <c r="B213" s="26" t="s">
        <v>3</v>
      </c>
      <c r="C213" s="26" t="s">
        <v>1175</v>
      </c>
      <c r="D213" s="26" t="s">
        <v>3262</v>
      </c>
      <c r="E213" s="27">
        <v>0.99317871759890863</v>
      </c>
      <c r="F213" s="27">
        <v>0.96862210095497958</v>
      </c>
      <c r="G213" s="27">
        <v>0.31514324693042289</v>
      </c>
      <c r="H213" s="27">
        <v>0.45544554455445546</v>
      </c>
      <c r="I213" s="27">
        <v>0.52251380999999997</v>
      </c>
      <c r="J213" s="27">
        <v>0.38425414000000002</v>
      </c>
      <c r="K213" s="38">
        <v>3060</v>
      </c>
      <c r="L213" s="65" t="s">
        <v>3355</v>
      </c>
      <c r="M213" s="65" t="s">
        <v>3356</v>
      </c>
      <c r="N213" s="97"/>
      <c r="O213" s="64"/>
    </row>
    <row r="214" spans="1:15" ht="15" x14ac:dyDescent="0.2">
      <c r="A214" s="18" t="s">
        <v>1176</v>
      </c>
      <c r="B214" s="26" t="s">
        <v>3</v>
      </c>
      <c r="C214" s="26" t="s">
        <v>1175</v>
      </c>
      <c r="D214" s="26" t="s">
        <v>1174</v>
      </c>
      <c r="E214" s="27">
        <v>9.285714285714286E-2</v>
      </c>
      <c r="F214" s="27">
        <v>0.7678571428571429</v>
      </c>
      <c r="G214" s="27">
        <v>0.30714285714285716</v>
      </c>
      <c r="H214" s="27">
        <v>0.22873900293255131</v>
      </c>
      <c r="I214" s="27">
        <v>0.46084415999999995</v>
      </c>
      <c r="J214" s="27">
        <v>0.70363635999999996</v>
      </c>
      <c r="K214" s="38">
        <v>1146</v>
      </c>
      <c r="L214" s="65" t="s">
        <v>45</v>
      </c>
      <c r="M214" s="65" t="s">
        <v>3354</v>
      </c>
      <c r="N214" s="97"/>
      <c r="O214" s="64"/>
    </row>
    <row r="215" spans="1:15" ht="15" x14ac:dyDescent="0.2">
      <c r="A215" s="18" t="s">
        <v>2234</v>
      </c>
      <c r="B215" s="26" t="s">
        <v>3</v>
      </c>
      <c r="C215" s="26" t="s">
        <v>1175</v>
      </c>
      <c r="D215" s="26" t="s">
        <v>904</v>
      </c>
      <c r="E215" s="27">
        <v>0.76494845360824737</v>
      </c>
      <c r="F215" s="27">
        <v>0.93711340206185567</v>
      </c>
      <c r="G215" s="27">
        <v>0.3649484536082474</v>
      </c>
      <c r="H215" s="27">
        <v>0.34603658536585363</v>
      </c>
      <c r="I215" s="27">
        <v>0.51800718000000001</v>
      </c>
      <c r="J215" s="27">
        <v>0.6540395</v>
      </c>
      <c r="K215" s="38">
        <v>4209</v>
      </c>
      <c r="L215" s="65" t="s">
        <v>3354</v>
      </c>
      <c r="M215" s="65" t="s">
        <v>3356</v>
      </c>
      <c r="N215" s="97"/>
      <c r="O215" s="64"/>
    </row>
    <row r="216" spans="1:15" ht="15" x14ac:dyDescent="0.2">
      <c r="A216" s="18" t="s">
        <v>2233</v>
      </c>
      <c r="B216" s="26" t="s">
        <v>3</v>
      </c>
      <c r="C216" s="26" t="s">
        <v>1175</v>
      </c>
      <c r="D216" s="26" t="s">
        <v>2232</v>
      </c>
      <c r="E216" s="27">
        <v>0.78343949044585992</v>
      </c>
      <c r="F216" s="27">
        <v>0.89968152866242035</v>
      </c>
      <c r="G216" s="27">
        <v>0.2070063694267516</v>
      </c>
      <c r="H216" s="27">
        <v>0.38287752675386444</v>
      </c>
      <c r="I216" s="27">
        <v>0.49624224</v>
      </c>
      <c r="J216" s="27">
        <v>0.45350931999999999</v>
      </c>
      <c r="K216" s="38">
        <v>2914</v>
      </c>
      <c r="L216" s="65" t="s">
        <v>3354</v>
      </c>
      <c r="M216" s="65" t="s">
        <v>3356</v>
      </c>
      <c r="N216" s="97"/>
      <c r="O216" s="64"/>
    </row>
    <row r="217" spans="1:15" ht="15" x14ac:dyDescent="0.2">
      <c r="A217" s="18" t="s">
        <v>3261</v>
      </c>
      <c r="B217" s="26" t="s">
        <v>3</v>
      </c>
      <c r="C217" s="26" t="s">
        <v>1175</v>
      </c>
      <c r="D217" s="26" t="s">
        <v>3260</v>
      </c>
      <c r="E217" s="27">
        <v>0.99661590524534682</v>
      </c>
      <c r="F217" s="27">
        <v>1</v>
      </c>
      <c r="G217" s="27">
        <v>0.56345177664974622</v>
      </c>
      <c r="H217" s="27">
        <v>0.38423645320197042</v>
      </c>
      <c r="I217" s="27">
        <v>0.52584569999999997</v>
      </c>
      <c r="J217" s="27">
        <v>0.47465875000000002</v>
      </c>
      <c r="K217" s="38">
        <v>2785</v>
      </c>
      <c r="L217" s="65" t="s">
        <v>3355</v>
      </c>
      <c r="M217" s="65" t="s">
        <v>3356</v>
      </c>
      <c r="N217" s="97"/>
      <c r="O217" s="64"/>
    </row>
    <row r="218" spans="1:15" ht="15" x14ac:dyDescent="0.2">
      <c r="A218" s="18" t="s">
        <v>3259</v>
      </c>
      <c r="B218" s="26" t="s">
        <v>3</v>
      </c>
      <c r="C218" s="26" t="s">
        <v>1175</v>
      </c>
      <c r="D218" s="26" t="s">
        <v>1005</v>
      </c>
      <c r="E218" s="27">
        <v>0.9859154929577465</v>
      </c>
      <c r="F218" s="27">
        <v>0.96971830985915497</v>
      </c>
      <c r="G218" s="27">
        <v>0.70070422535211263</v>
      </c>
      <c r="H218" s="27">
        <v>0.54285714285714282</v>
      </c>
      <c r="I218" s="27">
        <v>0.55594595000000002</v>
      </c>
      <c r="J218" s="27">
        <v>0.58125307000000004</v>
      </c>
      <c r="K218" s="38">
        <v>6571</v>
      </c>
      <c r="L218" s="65" t="s">
        <v>3355</v>
      </c>
      <c r="M218" s="65" t="s">
        <v>3356</v>
      </c>
      <c r="N218" s="97"/>
      <c r="O218" s="64"/>
    </row>
    <row r="219" spans="1:15" ht="15" x14ac:dyDescent="0.2">
      <c r="A219" s="18" t="s">
        <v>2231</v>
      </c>
      <c r="B219" s="26" t="s">
        <v>3</v>
      </c>
      <c r="C219" s="26" t="s">
        <v>1175</v>
      </c>
      <c r="D219" s="26" t="s">
        <v>2230</v>
      </c>
      <c r="E219" s="27">
        <v>1</v>
      </c>
      <c r="F219" s="27">
        <v>0.87061403508771928</v>
      </c>
      <c r="G219" s="27">
        <v>0.34649122807017546</v>
      </c>
      <c r="H219" s="27">
        <v>0.38263665594855306</v>
      </c>
      <c r="I219" s="27">
        <v>0.49297170000000001</v>
      </c>
      <c r="J219" s="27">
        <v>0.65235849000000001</v>
      </c>
      <c r="K219" s="38">
        <v>1918</v>
      </c>
      <c r="L219" s="65" t="s">
        <v>3354</v>
      </c>
      <c r="M219" s="65" t="s">
        <v>3356</v>
      </c>
      <c r="N219" s="97"/>
      <c r="O219" s="64"/>
    </row>
    <row r="220" spans="1:15" ht="15" x14ac:dyDescent="0.2">
      <c r="A220" s="18" t="s">
        <v>3258</v>
      </c>
      <c r="B220" s="26" t="s">
        <v>3</v>
      </c>
      <c r="C220" s="26" t="s">
        <v>1170</v>
      </c>
      <c r="D220" s="26" t="s">
        <v>3257</v>
      </c>
      <c r="E220" s="27">
        <v>0.37012987012987014</v>
      </c>
      <c r="F220" s="27">
        <v>0.91774891774891776</v>
      </c>
      <c r="G220" s="27">
        <v>0.82683982683982682</v>
      </c>
      <c r="H220" s="27">
        <v>0.52093023255813953</v>
      </c>
      <c r="I220" s="27">
        <v>0.56413223000000001</v>
      </c>
      <c r="J220" s="27">
        <v>0.59884298000000002</v>
      </c>
      <c r="K220" s="38">
        <v>2187</v>
      </c>
      <c r="L220" s="65" t="s">
        <v>3355</v>
      </c>
      <c r="M220" s="65" t="s">
        <v>3356</v>
      </c>
      <c r="N220" s="97"/>
      <c r="O220" s="64"/>
    </row>
    <row r="221" spans="1:15" ht="15" x14ac:dyDescent="0.2">
      <c r="A221" s="18" t="s">
        <v>1173</v>
      </c>
      <c r="B221" s="26" t="s">
        <v>3</v>
      </c>
      <c r="C221" s="26" t="s">
        <v>1170</v>
      </c>
      <c r="D221" s="26" t="s">
        <v>1172</v>
      </c>
      <c r="E221" s="27">
        <v>0.1245221190606226</v>
      </c>
      <c r="F221" s="27">
        <v>0.68268705625341342</v>
      </c>
      <c r="G221" s="27">
        <v>0.24467504096122339</v>
      </c>
      <c r="H221" s="27">
        <v>0.32415333085225156</v>
      </c>
      <c r="I221" s="27">
        <v>0.35308107999999999</v>
      </c>
      <c r="J221" s="27">
        <v>0.41270269999999998</v>
      </c>
      <c r="K221" s="38">
        <v>7265</v>
      </c>
      <c r="L221" s="65" t="s">
        <v>45</v>
      </c>
      <c r="M221" s="65" t="s">
        <v>3354</v>
      </c>
      <c r="N221" s="97"/>
      <c r="O221" s="64"/>
    </row>
    <row r="222" spans="1:15" ht="15" x14ac:dyDescent="0.2">
      <c r="A222" s="18" t="s">
        <v>3256</v>
      </c>
      <c r="B222" s="26" t="s">
        <v>3</v>
      </c>
      <c r="C222" s="26" t="s">
        <v>1170</v>
      </c>
      <c r="D222" s="26" t="s">
        <v>3255</v>
      </c>
      <c r="E222" s="27">
        <v>0.28653295128939826</v>
      </c>
      <c r="F222" s="27">
        <v>0.84813753581661888</v>
      </c>
      <c r="G222" s="27">
        <v>0.48997134670487108</v>
      </c>
      <c r="H222" s="27">
        <v>0.34189723320158105</v>
      </c>
      <c r="I222" s="27">
        <v>0.44540740999999995</v>
      </c>
      <c r="J222" s="27">
        <v>0.30325925999999997</v>
      </c>
      <c r="K222" s="38">
        <v>1568</v>
      </c>
      <c r="L222" s="65" t="s">
        <v>3355</v>
      </c>
      <c r="M222" s="65" t="s">
        <v>3356</v>
      </c>
      <c r="N222" s="97"/>
      <c r="O222" s="64"/>
    </row>
    <row r="223" spans="1:15" ht="15" x14ac:dyDescent="0.2">
      <c r="A223" s="18" t="s">
        <v>3254</v>
      </c>
      <c r="B223" s="26" t="s">
        <v>3</v>
      </c>
      <c r="C223" s="26" t="s">
        <v>1170</v>
      </c>
      <c r="D223" s="26" t="s">
        <v>3253</v>
      </c>
      <c r="E223" s="27">
        <v>0.82545325275506576</v>
      </c>
      <c r="F223" s="27">
        <v>0.93458940632776399</v>
      </c>
      <c r="G223" s="27">
        <v>0.65979381443298968</v>
      </c>
      <c r="H223" s="27">
        <v>0.65949435180204408</v>
      </c>
      <c r="I223" s="27">
        <v>0.63417873000000002</v>
      </c>
      <c r="J223" s="27">
        <v>0.63417873000000002</v>
      </c>
      <c r="K223" s="38">
        <v>12938</v>
      </c>
      <c r="L223" s="65" t="s">
        <v>3355</v>
      </c>
      <c r="M223" s="65" t="s">
        <v>3356</v>
      </c>
      <c r="N223" s="97"/>
      <c r="O223" s="64"/>
    </row>
    <row r="224" spans="1:15" ht="15" x14ac:dyDescent="0.2">
      <c r="A224" s="18" t="s">
        <v>1171</v>
      </c>
      <c r="B224" s="26" t="s">
        <v>3</v>
      </c>
      <c r="C224" s="26" t="s">
        <v>1170</v>
      </c>
      <c r="D224" s="26" t="s">
        <v>1169</v>
      </c>
      <c r="E224" s="27">
        <v>0.23687943262411348</v>
      </c>
      <c r="F224" s="27">
        <v>0.74468085106382975</v>
      </c>
      <c r="G224" s="27">
        <v>0.2</v>
      </c>
      <c r="H224" s="27">
        <v>0.27928870292887031</v>
      </c>
      <c r="I224" s="27">
        <v>0.40813853</v>
      </c>
      <c r="J224" s="27">
        <v>0.38008658000000006</v>
      </c>
      <c r="K224" s="38">
        <v>2841</v>
      </c>
      <c r="L224" s="65" t="s">
        <v>45</v>
      </c>
      <c r="M224" s="65" t="s">
        <v>3354</v>
      </c>
      <c r="N224" s="97"/>
      <c r="O224" s="64"/>
    </row>
    <row r="225" spans="1:15" ht="15" x14ac:dyDescent="0.2">
      <c r="A225" s="18" t="s">
        <v>3252</v>
      </c>
      <c r="B225" s="26" t="s">
        <v>3</v>
      </c>
      <c r="C225" s="26" t="s">
        <v>1170</v>
      </c>
      <c r="D225" s="26" t="s">
        <v>3251</v>
      </c>
      <c r="E225" s="27">
        <v>0.42830540037243947</v>
      </c>
      <c r="F225" s="27">
        <v>0.88826815642458101</v>
      </c>
      <c r="G225" s="27">
        <v>0.68342644320297952</v>
      </c>
      <c r="H225" s="27">
        <v>0.49309392265193369</v>
      </c>
      <c r="I225" s="27">
        <v>0.49714286000000002</v>
      </c>
      <c r="J225" s="27">
        <v>0.43585034</v>
      </c>
      <c r="K225" s="38">
        <v>2394</v>
      </c>
      <c r="L225" s="65" t="s">
        <v>3355</v>
      </c>
      <c r="M225" s="65" t="s">
        <v>3356</v>
      </c>
      <c r="N225" s="97"/>
      <c r="O225" s="64"/>
    </row>
    <row r="226" spans="1:15" ht="15" x14ac:dyDescent="0.2">
      <c r="A226" s="18" t="s">
        <v>3250</v>
      </c>
      <c r="B226" s="26" t="s">
        <v>3</v>
      </c>
      <c r="C226" s="26" t="s">
        <v>1170</v>
      </c>
      <c r="D226" s="26" t="s">
        <v>3249</v>
      </c>
      <c r="E226" s="27">
        <v>0.22159447583176398</v>
      </c>
      <c r="F226" s="27">
        <v>0.8895166352793471</v>
      </c>
      <c r="G226" s="27">
        <v>0.69240426867545513</v>
      </c>
      <c r="H226" s="27">
        <v>0.35928961748633881</v>
      </c>
      <c r="I226" s="27">
        <v>0.47205807999999999</v>
      </c>
      <c r="J226" s="27">
        <v>0.54463384000000004</v>
      </c>
      <c r="K226" s="38">
        <v>7130</v>
      </c>
      <c r="L226" s="65" t="s">
        <v>3355</v>
      </c>
      <c r="M226" s="65" t="s">
        <v>3356</v>
      </c>
      <c r="N226" s="97"/>
      <c r="O226" s="64"/>
    </row>
    <row r="227" spans="1:15" ht="15" x14ac:dyDescent="0.2">
      <c r="A227" s="18" t="s">
        <v>2229</v>
      </c>
      <c r="B227" s="26" t="s">
        <v>5</v>
      </c>
      <c r="C227" s="26" t="s">
        <v>1167</v>
      </c>
      <c r="D227" s="26" t="s">
        <v>2228</v>
      </c>
      <c r="E227" s="27">
        <v>0.99477806788511747</v>
      </c>
      <c r="F227" s="27">
        <v>0.71801566579634468</v>
      </c>
      <c r="G227" s="27">
        <v>0.35509138381201044</v>
      </c>
      <c r="H227" s="27">
        <v>0.31463414634146342</v>
      </c>
      <c r="I227" s="27">
        <v>0.42323740999999998</v>
      </c>
      <c r="J227" s="27">
        <v>0.59287769999999995</v>
      </c>
      <c r="K227" s="38">
        <v>1283</v>
      </c>
      <c r="L227" s="65" t="s">
        <v>3354</v>
      </c>
      <c r="M227" s="65" t="s">
        <v>3356</v>
      </c>
      <c r="N227" s="97"/>
      <c r="O227" s="64"/>
    </row>
    <row r="228" spans="1:15" ht="15" x14ac:dyDescent="0.2">
      <c r="A228" s="18" t="s">
        <v>2227</v>
      </c>
      <c r="B228" s="26" t="s">
        <v>5</v>
      </c>
      <c r="C228" s="26" t="s">
        <v>1167</v>
      </c>
      <c r="D228" s="26" t="s">
        <v>2226</v>
      </c>
      <c r="E228" s="27">
        <v>0.99628252788104088</v>
      </c>
      <c r="F228" s="27">
        <v>1</v>
      </c>
      <c r="G228" s="27">
        <v>0.53407682775712517</v>
      </c>
      <c r="H228" s="27">
        <v>0.39952718676122934</v>
      </c>
      <c r="I228" s="27">
        <v>0.20200772</v>
      </c>
      <c r="J228" s="27">
        <v>0.40455597999999993</v>
      </c>
      <c r="K228" s="38">
        <v>2646</v>
      </c>
      <c r="L228" s="65" t="s">
        <v>3354</v>
      </c>
      <c r="M228" s="65" t="s">
        <v>3356</v>
      </c>
      <c r="N228" s="97"/>
      <c r="O228" s="64"/>
    </row>
    <row r="229" spans="1:15" ht="15" x14ac:dyDescent="0.2">
      <c r="A229" s="18" t="s">
        <v>2225</v>
      </c>
      <c r="B229" s="26" t="s">
        <v>5</v>
      </c>
      <c r="C229" s="26" t="s">
        <v>1167</v>
      </c>
      <c r="D229" s="26" t="s">
        <v>2224</v>
      </c>
      <c r="E229" s="27">
        <v>0.97709022201228157</v>
      </c>
      <c r="F229" s="27">
        <v>0.81483230987246102</v>
      </c>
      <c r="G229" s="27">
        <v>0.48889938592347659</v>
      </c>
      <c r="H229" s="27">
        <v>0.34744232698094285</v>
      </c>
      <c r="I229" s="27">
        <v>0.39290543999999999</v>
      </c>
      <c r="J229" s="27">
        <v>0.36689909999999998</v>
      </c>
      <c r="K229" s="38">
        <v>18142</v>
      </c>
      <c r="L229" s="65" t="s">
        <v>3354</v>
      </c>
      <c r="M229" s="65" t="s">
        <v>3356</v>
      </c>
      <c r="N229" s="97"/>
      <c r="O229" s="64"/>
    </row>
    <row r="230" spans="1:15" ht="15" x14ac:dyDescent="0.2">
      <c r="A230" s="18" t="s">
        <v>3248</v>
      </c>
      <c r="B230" s="26" t="s">
        <v>5</v>
      </c>
      <c r="C230" s="26" t="s">
        <v>1167</v>
      </c>
      <c r="D230" s="26" t="s">
        <v>3247</v>
      </c>
      <c r="E230" s="27">
        <v>0.99500416319733553</v>
      </c>
      <c r="F230" s="27">
        <v>0.94504579517069109</v>
      </c>
      <c r="G230" s="27">
        <v>0.76186511240632804</v>
      </c>
      <c r="H230" s="27">
        <v>0.35258358662613981</v>
      </c>
      <c r="I230" s="27">
        <v>0.53587302000000003</v>
      </c>
      <c r="J230" s="27">
        <v>0.53587302000000003</v>
      </c>
      <c r="K230" s="38">
        <v>4866</v>
      </c>
      <c r="L230" s="65" t="s">
        <v>3355</v>
      </c>
      <c r="M230" s="65" t="s">
        <v>3356</v>
      </c>
      <c r="N230" s="97"/>
      <c r="O230" s="64"/>
    </row>
    <row r="231" spans="1:15" ht="15" x14ac:dyDescent="0.2">
      <c r="A231" s="18" t="s">
        <v>3246</v>
      </c>
      <c r="B231" s="26" t="s">
        <v>5</v>
      </c>
      <c r="C231" s="26" t="s">
        <v>1167</v>
      </c>
      <c r="D231" s="26" t="s">
        <v>3245</v>
      </c>
      <c r="E231" s="27">
        <v>0.456343792633015</v>
      </c>
      <c r="F231" s="27">
        <v>0.90927694406548432</v>
      </c>
      <c r="G231" s="27">
        <v>0.54843110504774895</v>
      </c>
      <c r="H231" s="27">
        <v>0.37010676156583627</v>
      </c>
      <c r="I231" s="27">
        <v>0.52008456999999997</v>
      </c>
      <c r="J231" s="27">
        <v>0.50141648999999999</v>
      </c>
      <c r="K231" s="38">
        <v>5520</v>
      </c>
      <c r="L231" s="65" t="s">
        <v>3355</v>
      </c>
      <c r="M231" s="65" t="s">
        <v>3356</v>
      </c>
      <c r="N231" s="97"/>
      <c r="O231" s="64"/>
    </row>
    <row r="232" spans="1:15" ht="15" x14ac:dyDescent="0.2">
      <c r="A232" s="18" t="s">
        <v>3244</v>
      </c>
      <c r="B232" s="26" t="s">
        <v>5</v>
      </c>
      <c r="C232" s="26" t="s">
        <v>1167</v>
      </c>
      <c r="D232" s="26" t="s">
        <v>3243</v>
      </c>
      <c r="E232" s="27">
        <v>0.98244213886671983</v>
      </c>
      <c r="F232" s="27">
        <v>0.99760574620909814</v>
      </c>
      <c r="G232" s="27">
        <v>0.64485235434956101</v>
      </c>
      <c r="H232" s="27">
        <v>0.40364963503649637</v>
      </c>
      <c r="I232" s="27">
        <v>0.37622596000000003</v>
      </c>
      <c r="J232" s="27">
        <v>0.21370191999999999</v>
      </c>
      <c r="K232" s="38">
        <v>4354</v>
      </c>
      <c r="L232" s="65" t="s">
        <v>3355</v>
      </c>
      <c r="M232" s="65" t="s">
        <v>3356</v>
      </c>
      <c r="N232" s="97"/>
      <c r="O232" s="64"/>
    </row>
    <row r="233" spans="1:15" ht="15" x14ac:dyDescent="0.2">
      <c r="A233" s="18" t="s">
        <v>3242</v>
      </c>
      <c r="B233" s="26" t="s">
        <v>5</v>
      </c>
      <c r="C233" s="26" t="s">
        <v>1167</v>
      </c>
      <c r="D233" s="26" t="s">
        <v>3241</v>
      </c>
      <c r="E233" s="27">
        <v>0.74433656957928807</v>
      </c>
      <c r="F233" s="27">
        <v>0.84250269687162893</v>
      </c>
      <c r="G233" s="27">
        <v>0.5436893203883495</v>
      </c>
      <c r="H233" s="27">
        <v>0.33962264150943394</v>
      </c>
      <c r="I233" s="27">
        <v>0.30334011999999999</v>
      </c>
      <c r="J233" s="27">
        <v>0.47879836999999997</v>
      </c>
      <c r="K233" s="38">
        <v>3855</v>
      </c>
      <c r="L233" s="65" t="s">
        <v>3355</v>
      </c>
      <c r="M233" s="65" t="s">
        <v>3356</v>
      </c>
      <c r="N233" s="97"/>
      <c r="O233" s="64"/>
    </row>
    <row r="234" spans="1:15" ht="15" x14ac:dyDescent="0.2">
      <c r="A234" s="18" t="s">
        <v>1168</v>
      </c>
      <c r="B234" s="26" t="s">
        <v>5</v>
      </c>
      <c r="C234" s="26" t="s">
        <v>1167</v>
      </c>
      <c r="D234" s="26" t="s">
        <v>1166</v>
      </c>
      <c r="E234" s="27">
        <v>0.11746031746031746</v>
      </c>
      <c r="F234" s="27">
        <v>0.33174603174603173</v>
      </c>
      <c r="G234" s="27">
        <v>0.12645502645502646</v>
      </c>
      <c r="H234" s="27">
        <v>0.13522012578616352</v>
      </c>
      <c r="I234" s="27">
        <v>9.0134679999999995E-2</v>
      </c>
      <c r="J234" s="27">
        <v>0.28515151999999999</v>
      </c>
      <c r="K234" s="38">
        <v>8632</v>
      </c>
      <c r="L234" s="65" t="s">
        <v>45</v>
      </c>
      <c r="M234" s="65" t="s">
        <v>45</v>
      </c>
      <c r="N234" s="97"/>
      <c r="O234" s="64"/>
    </row>
    <row r="235" spans="1:15" ht="15" x14ac:dyDescent="0.2">
      <c r="A235" s="18" t="s">
        <v>3240</v>
      </c>
      <c r="B235" s="26" t="s">
        <v>5</v>
      </c>
      <c r="C235" s="26" t="s">
        <v>1163</v>
      </c>
      <c r="D235" s="26" t="s">
        <v>3239</v>
      </c>
      <c r="E235" s="27">
        <v>0.21942656524283208</v>
      </c>
      <c r="F235" s="27">
        <v>0.98946752486834411</v>
      </c>
      <c r="G235" s="27">
        <v>0.85020479812756</v>
      </c>
      <c r="H235" s="27">
        <v>0.43676539727315467</v>
      </c>
      <c r="I235" s="27">
        <v>0.48303476000000001</v>
      </c>
      <c r="J235" s="27">
        <v>0.70017380000000007</v>
      </c>
      <c r="K235" s="38">
        <v>6796</v>
      </c>
      <c r="L235" s="65" t="s">
        <v>3355</v>
      </c>
      <c r="M235" s="65" t="s">
        <v>3356</v>
      </c>
      <c r="N235" s="97"/>
      <c r="O235" s="64"/>
    </row>
    <row r="236" spans="1:15" ht="15" x14ac:dyDescent="0.2">
      <c r="A236" s="18" t="s">
        <v>3238</v>
      </c>
      <c r="B236" s="26" t="s">
        <v>5</v>
      </c>
      <c r="C236" s="26" t="s">
        <v>1163</v>
      </c>
      <c r="D236" s="26" t="s">
        <v>3126</v>
      </c>
      <c r="E236" s="27">
        <v>0.31236442516268981</v>
      </c>
      <c r="F236" s="27">
        <v>1</v>
      </c>
      <c r="G236" s="27">
        <v>0.57483731019522777</v>
      </c>
      <c r="H236" s="27">
        <v>0.48735632183908045</v>
      </c>
      <c r="I236" s="27">
        <v>0.56000000000000005</v>
      </c>
      <c r="J236" s="27">
        <v>0.31712417999999998</v>
      </c>
      <c r="K236" s="38">
        <v>1424</v>
      </c>
      <c r="L236" s="65" t="s">
        <v>3355</v>
      </c>
      <c r="M236" s="65" t="s">
        <v>3356</v>
      </c>
      <c r="N236" s="97"/>
      <c r="O236" s="64"/>
    </row>
    <row r="237" spans="1:15" ht="15" x14ac:dyDescent="0.2">
      <c r="A237" s="18" t="s">
        <v>2223</v>
      </c>
      <c r="B237" s="26" t="s">
        <v>5</v>
      </c>
      <c r="C237" s="26" t="s">
        <v>1163</v>
      </c>
      <c r="D237" s="26" t="s">
        <v>2222</v>
      </c>
      <c r="E237" s="27">
        <v>0.96441281138790036</v>
      </c>
      <c r="F237" s="27">
        <v>0.7142857142857143</v>
      </c>
      <c r="G237" s="27">
        <v>0.31926792069140825</v>
      </c>
      <c r="H237" s="27">
        <v>0.3958771560790913</v>
      </c>
      <c r="I237" s="27">
        <v>0.62937984000000002</v>
      </c>
      <c r="J237" s="27">
        <v>0.62937984000000002</v>
      </c>
      <c r="K237" s="38">
        <v>7622</v>
      </c>
      <c r="L237" s="65" t="s">
        <v>3354</v>
      </c>
      <c r="M237" s="65" t="s">
        <v>3356</v>
      </c>
      <c r="N237" s="97"/>
      <c r="O237" s="64"/>
    </row>
    <row r="238" spans="1:15" ht="15" x14ac:dyDescent="0.2">
      <c r="A238" s="18" t="s">
        <v>3237</v>
      </c>
      <c r="B238" s="26" t="s">
        <v>5</v>
      </c>
      <c r="C238" s="26" t="s">
        <v>1163</v>
      </c>
      <c r="D238" s="26" t="s">
        <v>3236</v>
      </c>
      <c r="E238" s="27">
        <v>0.19546979865771813</v>
      </c>
      <c r="F238" s="27">
        <v>0.89429530201342278</v>
      </c>
      <c r="G238" s="27">
        <v>0.6325503355704698</v>
      </c>
      <c r="H238" s="27">
        <v>0.44302901627742391</v>
      </c>
      <c r="I238" s="27">
        <v>0.58359768000000001</v>
      </c>
      <c r="J238" s="27">
        <v>0.57357833999999996</v>
      </c>
      <c r="K238" s="38">
        <v>4734</v>
      </c>
      <c r="L238" s="65" t="s">
        <v>3355</v>
      </c>
      <c r="M238" s="65" t="s">
        <v>3356</v>
      </c>
      <c r="N238" s="97"/>
      <c r="O238" s="64"/>
    </row>
    <row r="239" spans="1:15" ht="15" x14ac:dyDescent="0.2">
      <c r="A239" s="18" t="s">
        <v>3235</v>
      </c>
      <c r="B239" s="26" t="s">
        <v>5</v>
      </c>
      <c r="C239" s="26" t="s">
        <v>1163</v>
      </c>
      <c r="D239" s="26" t="s">
        <v>3234</v>
      </c>
      <c r="E239" s="27">
        <v>0.96129032258064517</v>
      </c>
      <c r="F239" s="27">
        <v>1</v>
      </c>
      <c r="G239" s="27">
        <v>0.6645161290322581</v>
      </c>
      <c r="H239" s="27">
        <v>0.39209726443769</v>
      </c>
      <c r="I239" s="27">
        <v>0.55153152999999999</v>
      </c>
      <c r="J239" s="27">
        <v>0.70216215999999998</v>
      </c>
      <c r="K239" s="38">
        <v>1053</v>
      </c>
      <c r="L239" s="65" t="s">
        <v>3355</v>
      </c>
      <c r="M239" s="65" t="s">
        <v>3356</v>
      </c>
      <c r="N239" s="97"/>
      <c r="O239" s="64"/>
    </row>
    <row r="240" spans="1:15" ht="15" x14ac:dyDescent="0.2">
      <c r="A240" s="18" t="s">
        <v>3233</v>
      </c>
      <c r="B240" s="26" t="s">
        <v>5</v>
      </c>
      <c r="C240" s="26" t="s">
        <v>1163</v>
      </c>
      <c r="D240" s="26" t="s">
        <v>3232</v>
      </c>
      <c r="E240" s="27">
        <v>0.2614413466596528</v>
      </c>
      <c r="F240" s="27">
        <v>0.91899000526038932</v>
      </c>
      <c r="G240" s="27">
        <v>0.51025775907417148</v>
      </c>
      <c r="H240" s="27">
        <v>0.4152542372881356</v>
      </c>
      <c r="I240" s="27">
        <v>0.33190523999999999</v>
      </c>
      <c r="J240" s="27">
        <v>0.37971774000000003</v>
      </c>
      <c r="K240" s="38">
        <v>8947</v>
      </c>
      <c r="L240" s="65" t="s">
        <v>3355</v>
      </c>
      <c r="M240" s="65" t="s">
        <v>3356</v>
      </c>
      <c r="N240" s="97"/>
      <c r="O240" s="64"/>
    </row>
    <row r="241" spans="1:15" ht="15" x14ac:dyDescent="0.2">
      <c r="A241" s="18" t="s">
        <v>3231</v>
      </c>
      <c r="B241" s="26" t="s">
        <v>5</v>
      </c>
      <c r="C241" s="26" t="s">
        <v>1163</v>
      </c>
      <c r="D241" s="26" t="s">
        <v>3230</v>
      </c>
      <c r="E241" s="27">
        <v>0.84032376747608539</v>
      </c>
      <c r="F241" s="27">
        <v>0.9381898454746137</v>
      </c>
      <c r="G241" s="27">
        <v>0.57763061074319355</v>
      </c>
      <c r="H241" s="27">
        <v>0.39160839160839161</v>
      </c>
      <c r="I241" s="27">
        <v>0.46402619000000001</v>
      </c>
      <c r="J241" s="27">
        <v>0.59052373000000002</v>
      </c>
      <c r="K241" s="38">
        <v>5191</v>
      </c>
      <c r="L241" s="65" t="s">
        <v>3355</v>
      </c>
      <c r="M241" s="65" t="s">
        <v>3356</v>
      </c>
      <c r="N241" s="97"/>
      <c r="O241" s="64"/>
    </row>
    <row r="242" spans="1:15" ht="15" x14ac:dyDescent="0.2">
      <c r="A242" s="18" t="s">
        <v>3229</v>
      </c>
      <c r="B242" s="26" t="s">
        <v>5</v>
      </c>
      <c r="C242" s="26" t="s">
        <v>1163</v>
      </c>
      <c r="D242" s="26" t="s">
        <v>3228</v>
      </c>
      <c r="E242" s="27">
        <v>0.1406702523789822</v>
      </c>
      <c r="F242" s="27">
        <v>0.94124948282995446</v>
      </c>
      <c r="G242" s="27">
        <v>0.38270583367811334</v>
      </c>
      <c r="H242" s="27">
        <v>0.44460988683740321</v>
      </c>
      <c r="I242" s="27">
        <v>0.37194638000000002</v>
      </c>
      <c r="J242" s="27">
        <v>0.59656405000000001</v>
      </c>
      <c r="K242" s="38">
        <v>10474</v>
      </c>
      <c r="L242" s="65" t="s">
        <v>3355</v>
      </c>
      <c r="M242" s="65" t="s">
        <v>3356</v>
      </c>
      <c r="N242" s="97"/>
      <c r="O242" s="64"/>
    </row>
    <row r="243" spans="1:15" ht="15" x14ac:dyDescent="0.2">
      <c r="A243" s="18" t="s">
        <v>3227</v>
      </c>
      <c r="B243" s="26" t="s">
        <v>5</v>
      </c>
      <c r="C243" s="26" t="s">
        <v>1163</v>
      </c>
      <c r="D243" s="26" t="s">
        <v>3226</v>
      </c>
      <c r="E243" s="27">
        <v>0.38163558106169299</v>
      </c>
      <c r="F243" s="27">
        <v>0.98565279770444758</v>
      </c>
      <c r="G243" s="27">
        <v>0.71162123385939746</v>
      </c>
      <c r="H243" s="27">
        <v>0.3645699614890886</v>
      </c>
      <c r="I243" s="27">
        <v>0.60961423999999997</v>
      </c>
      <c r="J243" s="27">
        <v>0.60961423999999997</v>
      </c>
      <c r="K243" s="38">
        <v>2731</v>
      </c>
      <c r="L243" s="65" t="s">
        <v>3355</v>
      </c>
      <c r="M243" s="65" t="s">
        <v>3356</v>
      </c>
      <c r="N243" s="97"/>
      <c r="O243" s="64"/>
    </row>
    <row r="244" spans="1:15" ht="15" x14ac:dyDescent="0.2">
      <c r="A244" s="18" t="s">
        <v>3225</v>
      </c>
      <c r="B244" s="26" t="s">
        <v>5</v>
      </c>
      <c r="C244" s="26" t="s">
        <v>1163</v>
      </c>
      <c r="D244" s="26" t="s">
        <v>2030</v>
      </c>
      <c r="E244" s="27">
        <v>0.31597222222222221</v>
      </c>
      <c r="F244" s="27">
        <v>0.98958333333333337</v>
      </c>
      <c r="G244" s="27">
        <v>0.47222222222222221</v>
      </c>
      <c r="H244" s="27">
        <v>0.36607142857142855</v>
      </c>
      <c r="I244" s="27">
        <v>0.3604386</v>
      </c>
      <c r="J244" s="27">
        <v>0.44947367999999999</v>
      </c>
      <c r="K244" s="38">
        <v>1048</v>
      </c>
      <c r="L244" s="65" t="s">
        <v>3355</v>
      </c>
      <c r="M244" s="65" t="s">
        <v>3356</v>
      </c>
      <c r="N244" s="97"/>
      <c r="O244" s="64"/>
    </row>
    <row r="245" spans="1:15" ht="15" x14ac:dyDescent="0.2">
      <c r="A245" s="18" t="s">
        <v>3224</v>
      </c>
      <c r="B245" s="26" t="s">
        <v>5</v>
      </c>
      <c r="C245" s="26" t="s">
        <v>1163</v>
      </c>
      <c r="D245" s="26" t="s">
        <v>3223</v>
      </c>
      <c r="E245" s="27">
        <v>0.25196850393700787</v>
      </c>
      <c r="F245" s="27">
        <v>0.97412823397075365</v>
      </c>
      <c r="G245" s="27">
        <v>0.58380202474690668</v>
      </c>
      <c r="H245" s="27">
        <v>0.39468302658486709</v>
      </c>
      <c r="I245" s="27">
        <v>0.53881013</v>
      </c>
      <c r="J245" s="27">
        <v>0.34546835000000004</v>
      </c>
      <c r="K245" s="38">
        <v>3392</v>
      </c>
      <c r="L245" s="65" t="s">
        <v>3355</v>
      </c>
      <c r="M245" s="65" t="s">
        <v>3356</v>
      </c>
      <c r="N245" s="97"/>
      <c r="O245" s="64"/>
    </row>
    <row r="246" spans="1:15" ht="15" x14ac:dyDescent="0.2">
      <c r="A246" s="18" t="s">
        <v>1165</v>
      </c>
      <c r="B246" s="26" t="s">
        <v>5</v>
      </c>
      <c r="C246" s="26" t="s">
        <v>1163</v>
      </c>
      <c r="D246" s="26" t="s">
        <v>946</v>
      </c>
      <c r="E246" s="27">
        <v>0.27937814357567442</v>
      </c>
      <c r="F246" s="27">
        <v>0.64929126657521719</v>
      </c>
      <c r="G246" s="27">
        <v>0.23136716963877457</v>
      </c>
      <c r="H246" s="27">
        <v>0.35772357723577236</v>
      </c>
      <c r="I246" s="27">
        <v>0.31443453999999998</v>
      </c>
      <c r="J246" s="27">
        <v>0.32345764000000005</v>
      </c>
      <c r="K246" s="38">
        <v>24004</v>
      </c>
      <c r="L246" s="65" t="s">
        <v>45</v>
      </c>
      <c r="M246" s="65" t="s">
        <v>3354</v>
      </c>
      <c r="N246" s="97"/>
      <c r="O246" s="64"/>
    </row>
    <row r="247" spans="1:15" ht="15" x14ac:dyDescent="0.2">
      <c r="A247" s="18" t="s">
        <v>3222</v>
      </c>
      <c r="B247" s="26" t="s">
        <v>5</v>
      </c>
      <c r="C247" s="26" t="s">
        <v>1163</v>
      </c>
      <c r="D247" s="26" t="s">
        <v>3221</v>
      </c>
      <c r="E247" s="27">
        <v>0.40490797546012269</v>
      </c>
      <c r="F247" s="27">
        <v>0.9897750511247444</v>
      </c>
      <c r="G247" s="27">
        <v>0.73824130879345606</v>
      </c>
      <c r="H247" s="27">
        <v>0.52751423149905119</v>
      </c>
      <c r="I247" s="27">
        <v>0.56360730999999997</v>
      </c>
      <c r="J247" s="27">
        <v>0.65351598</v>
      </c>
      <c r="K247" s="38">
        <v>2033</v>
      </c>
      <c r="L247" s="65" t="s">
        <v>3355</v>
      </c>
      <c r="M247" s="65" t="s">
        <v>3356</v>
      </c>
      <c r="N247" s="97"/>
      <c r="O247" s="64"/>
    </row>
    <row r="248" spans="1:15" ht="15" x14ac:dyDescent="0.2">
      <c r="A248" s="18" t="s">
        <v>3220</v>
      </c>
      <c r="B248" s="26" t="s">
        <v>5</v>
      </c>
      <c r="C248" s="26" t="s">
        <v>1163</v>
      </c>
      <c r="D248" s="26" t="s">
        <v>3219</v>
      </c>
      <c r="E248" s="27">
        <v>0.11658031088082901</v>
      </c>
      <c r="F248" s="27">
        <v>0.72625215889464589</v>
      </c>
      <c r="G248" s="27">
        <v>0.2819516407599309</v>
      </c>
      <c r="H248" s="27">
        <v>0.38008460787504067</v>
      </c>
      <c r="I248" s="27">
        <v>0.55427625000000003</v>
      </c>
      <c r="J248" s="27">
        <v>0.31209081999999999</v>
      </c>
      <c r="K248" s="38">
        <v>10159</v>
      </c>
      <c r="L248" s="65" t="s">
        <v>3355</v>
      </c>
      <c r="M248" s="65" t="s">
        <v>3354</v>
      </c>
      <c r="N248" s="97"/>
      <c r="O248" s="64"/>
    </row>
    <row r="249" spans="1:15" ht="15" x14ac:dyDescent="0.2">
      <c r="A249" s="18" t="s">
        <v>1164</v>
      </c>
      <c r="B249" s="26" t="s">
        <v>5</v>
      </c>
      <c r="C249" s="26" t="s">
        <v>1163</v>
      </c>
      <c r="D249" s="26" t="s">
        <v>1162</v>
      </c>
      <c r="E249" s="27">
        <v>0.13007748297722471</v>
      </c>
      <c r="F249" s="27">
        <v>0.59027940831181025</v>
      </c>
      <c r="G249" s="27">
        <v>0.29490490725522422</v>
      </c>
      <c r="H249" s="27">
        <v>0.29481718139865104</v>
      </c>
      <c r="I249" s="27">
        <v>0.31299481000000001</v>
      </c>
      <c r="J249" s="27">
        <v>0.25989035999999999</v>
      </c>
      <c r="K249" s="38">
        <v>18225</v>
      </c>
      <c r="L249" s="65" t="s">
        <v>45</v>
      </c>
      <c r="M249" s="65" t="s">
        <v>3354</v>
      </c>
      <c r="N249" s="97"/>
      <c r="O249" s="64"/>
    </row>
    <row r="250" spans="1:15" ht="15" x14ac:dyDescent="0.2">
      <c r="A250" s="18" t="s">
        <v>3218</v>
      </c>
      <c r="B250" s="26" t="s">
        <v>5</v>
      </c>
      <c r="C250" s="26" t="s">
        <v>1163</v>
      </c>
      <c r="D250" s="26" t="s">
        <v>3217</v>
      </c>
      <c r="E250" s="27">
        <v>0.69230769230769229</v>
      </c>
      <c r="F250" s="27">
        <v>0.9950900163666121</v>
      </c>
      <c r="G250" s="27">
        <v>0.82160392798690673</v>
      </c>
      <c r="H250" s="27">
        <v>0.46</v>
      </c>
      <c r="I250" s="27">
        <v>0.63218107000000001</v>
      </c>
      <c r="J250" s="27">
        <v>0.69098764999999995</v>
      </c>
      <c r="K250" s="38">
        <v>2364</v>
      </c>
      <c r="L250" s="65" t="s">
        <v>3355</v>
      </c>
      <c r="M250" s="65" t="s">
        <v>3356</v>
      </c>
      <c r="N250" s="97"/>
      <c r="O250" s="64"/>
    </row>
    <row r="251" spans="1:15" ht="15" x14ac:dyDescent="0.2">
      <c r="A251" s="18" t="s">
        <v>3216</v>
      </c>
      <c r="B251" s="26" t="s">
        <v>5</v>
      </c>
      <c r="C251" s="26" t="s">
        <v>1163</v>
      </c>
      <c r="D251" s="26" t="s">
        <v>3215</v>
      </c>
      <c r="E251" s="27">
        <v>0.22532751091703057</v>
      </c>
      <c r="F251" s="27">
        <v>0.97554585152838424</v>
      </c>
      <c r="G251" s="27">
        <v>0.40524017467248907</v>
      </c>
      <c r="H251" s="27">
        <v>0.38586156111929309</v>
      </c>
      <c r="I251" s="27">
        <v>0.48739035000000003</v>
      </c>
      <c r="J251" s="27">
        <v>0.41706140000000003</v>
      </c>
      <c r="K251" s="38">
        <v>4353</v>
      </c>
      <c r="L251" s="65" t="s">
        <v>3355</v>
      </c>
      <c r="M251" s="65" t="s">
        <v>3356</v>
      </c>
      <c r="N251" s="97"/>
      <c r="O251" s="64"/>
    </row>
    <row r="252" spans="1:15" ht="15" x14ac:dyDescent="0.2">
      <c r="A252" s="18" t="s">
        <v>3214</v>
      </c>
      <c r="B252" s="26" t="s">
        <v>5</v>
      </c>
      <c r="C252" s="26" t="s">
        <v>1163</v>
      </c>
      <c r="D252" s="26" t="s">
        <v>3213</v>
      </c>
      <c r="E252" s="27">
        <v>0.17567567567567569</v>
      </c>
      <c r="F252" s="27">
        <v>0.98798798798798804</v>
      </c>
      <c r="G252" s="27">
        <v>0.44594594594594594</v>
      </c>
      <c r="H252" s="27">
        <v>0.43953488372093025</v>
      </c>
      <c r="I252" s="27">
        <v>0.26465021</v>
      </c>
      <c r="J252" s="27">
        <v>0.35567901000000002</v>
      </c>
      <c r="K252" s="38">
        <v>2741</v>
      </c>
      <c r="L252" s="65" t="s">
        <v>3355</v>
      </c>
      <c r="M252" s="65" t="s">
        <v>3356</v>
      </c>
      <c r="N252" s="97"/>
      <c r="O252" s="64"/>
    </row>
    <row r="253" spans="1:15" ht="15" x14ac:dyDescent="0.2">
      <c r="A253" s="18" t="s">
        <v>2221</v>
      </c>
      <c r="B253" s="26" t="s">
        <v>5</v>
      </c>
      <c r="C253" s="26" t="s">
        <v>1160</v>
      </c>
      <c r="D253" s="26" t="s">
        <v>2220</v>
      </c>
      <c r="E253" s="27">
        <v>1</v>
      </c>
      <c r="F253" s="27">
        <v>0.99</v>
      </c>
      <c r="G253" s="27">
        <v>0.53500000000000003</v>
      </c>
      <c r="H253" s="27">
        <v>0.24022346368715083</v>
      </c>
      <c r="I253" s="27">
        <v>0.42777778</v>
      </c>
      <c r="J253" s="27">
        <v>0.41305555999999993</v>
      </c>
      <c r="K253" s="38">
        <v>561</v>
      </c>
      <c r="L253" s="65" t="s">
        <v>3354</v>
      </c>
      <c r="M253" s="65" t="s">
        <v>3356</v>
      </c>
      <c r="N253" s="97"/>
      <c r="O253" s="64"/>
    </row>
    <row r="254" spans="1:15" ht="15" x14ac:dyDescent="0.2">
      <c r="A254" s="18" t="s">
        <v>3212</v>
      </c>
      <c r="B254" s="26" t="s">
        <v>5</v>
      </c>
      <c r="C254" s="26" t="s">
        <v>1160</v>
      </c>
      <c r="D254" s="26" t="s">
        <v>3211</v>
      </c>
      <c r="E254" s="27">
        <v>0.86585365853658536</v>
      </c>
      <c r="F254" s="27">
        <v>1</v>
      </c>
      <c r="G254" s="27">
        <v>0.63170731707317074</v>
      </c>
      <c r="H254" s="27">
        <v>0.36690647482014388</v>
      </c>
      <c r="I254" s="27">
        <v>0.48368715000000001</v>
      </c>
      <c r="J254" s="27">
        <v>0.67664804000000001</v>
      </c>
      <c r="K254" s="38">
        <v>1587</v>
      </c>
      <c r="L254" s="65" t="s">
        <v>3355</v>
      </c>
      <c r="M254" s="65" t="s">
        <v>3356</v>
      </c>
      <c r="N254" s="97"/>
      <c r="O254" s="64"/>
    </row>
    <row r="255" spans="1:15" ht="15" x14ac:dyDescent="0.2">
      <c r="A255" s="18" t="s">
        <v>2219</v>
      </c>
      <c r="B255" s="26" t="s">
        <v>5</v>
      </c>
      <c r="C255" s="26" t="s">
        <v>1160</v>
      </c>
      <c r="D255" s="26" t="s">
        <v>2218</v>
      </c>
      <c r="E255" s="27">
        <v>0.99698795180722888</v>
      </c>
      <c r="F255" s="27">
        <v>0.96987951807228912</v>
      </c>
      <c r="G255" s="27">
        <v>0.50903614457831325</v>
      </c>
      <c r="H255" s="27">
        <v>0.3823088455772114</v>
      </c>
      <c r="I255" s="27">
        <v>0.31769230999999998</v>
      </c>
      <c r="J255" s="27">
        <v>0.60182186000000004</v>
      </c>
      <c r="K255" s="38">
        <v>2123</v>
      </c>
      <c r="L255" s="65" t="s">
        <v>3354</v>
      </c>
      <c r="M255" s="65" t="s">
        <v>3356</v>
      </c>
      <c r="N255" s="97"/>
      <c r="O255" s="64"/>
    </row>
    <row r="256" spans="1:15" ht="15" x14ac:dyDescent="0.2">
      <c r="A256" s="18" t="s">
        <v>3210</v>
      </c>
      <c r="B256" s="26" t="s">
        <v>5</v>
      </c>
      <c r="C256" s="26" t="s">
        <v>1160</v>
      </c>
      <c r="D256" s="26" t="s">
        <v>908</v>
      </c>
      <c r="E256" s="27">
        <v>1</v>
      </c>
      <c r="F256" s="27">
        <v>0.99590723055934516</v>
      </c>
      <c r="G256" s="27">
        <v>0.65347885402455663</v>
      </c>
      <c r="H256" s="27">
        <v>0.38030095759233928</v>
      </c>
      <c r="I256" s="27">
        <v>0.62833333000000002</v>
      </c>
      <c r="J256" s="27">
        <v>0.50022012999999999</v>
      </c>
      <c r="K256" s="38">
        <v>2872</v>
      </c>
      <c r="L256" s="65" t="s">
        <v>3355</v>
      </c>
      <c r="M256" s="65" t="s">
        <v>3356</v>
      </c>
      <c r="N256" s="97"/>
      <c r="O256" s="64"/>
    </row>
    <row r="257" spans="1:15" ht="15" x14ac:dyDescent="0.2">
      <c r="A257" s="18" t="s">
        <v>1161</v>
      </c>
      <c r="B257" s="26" t="s">
        <v>5</v>
      </c>
      <c r="C257" s="26" t="s">
        <v>1160</v>
      </c>
      <c r="D257" s="26" t="s">
        <v>1159</v>
      </c>
      <c r="E257" s="27">
        <v>0.35964912280701755</v>
      </c>
      <c r="F257" s="27">
        <v>0.79824561403508776</v>
      </c>
      <c r="G257" s="27">
        <v>0.39473684210526316</v>
      </c>
      <c r="H257" s="27">
        <v>0.23306233062330622</v>
      </c>
      <c r="I257" s="27">
        <v>0.46803921999999998</v>
      </c>
      <c r="J257" s="27">
        <v>0.30078431</v>
      </c>
      <c r="K257" s="38">
        <v>1277</v>
      </c>
      <c r="L257" s="65" t="s">
        <v>45</v>
      </c>
      <c r="M257" s="65" t="s">
        <v>3354</v>
      </c>
      <c r="N257" s="97"/>
      <c r="O257" s="64"/>
    </row>
    <row r="258" spans="1:15" ht="15" x14ac:dyDescent="0.2">
      <c r="A258" s="18" t="s">
        <v>3209</v>
      </c>
      <c r="B258" s="26" t="s">
        <v>5</v>
      </c>
      <c r="C258" s="26" t="s">
        <v>1160</v>
      </c>
      <c r="D258" s="26" t="s">
        <v>3208</v>
      </c>
      <c r="E258" s="27">
        <v>0.99566160520607372</v>
      </c>
      <c r="F258" s="27">
        <v>0.95444685466377444</v>
      </c>
      <c r="G258" s="27">
        <v>0.62255965292841653</v>
      </c>
      <c r="H258" s="27">
        <v>0.37344398340248963</v>
      </c>
      <c r="I258" s="27">
        <v>0.46950000000000003</v>
      </c>
      <c r="J258" s="27">
        <v>0.46700000000000003</v>
      </c>
      <c r="K258" s="38">
        <v>1607</v>
      </c>
      <c r="L258" s="65" t="s">
        <v>3355</v>
      </c>
      <c r="M258" s="65" t="s">
        <v>3356</v>
      </c>
      <c r="N258" s="97"/>
      <c r="O258" s="64"/>
    </row>
    <row r="259" spans="1:15" ht="15" x14ac:dyDescent="0.2">
      <c r="A259" s="18" t="s">
        <v>2217</v>
      </c>
      <c r="B259" s="26" t="s">
        <v>5</v>
      </c>
      <c r="C259" s="26" t="s">
        <v>1157</v>
      </c>
      <c r="D259" s="26" t="s">
        <v>2216</v>
      </c>
      <c r="E259" s="27">
        <v>0.98728813559322037</v>
      </c>
      <c r="F259" s="27">
        <v>0.89406779661016944</v>
      </c>
      <c r="G259" s="27">
        <v>0.30508474576271188</v>
      </c>
      <c r="H259" s="27">
        <v>0.21576763485477179</v>
      </c>
      <c r="I259" s="27">
        <v>0.11739130000000002</v>
      </c>
      <c r="J259" s="27">
        <v>0.11739130000000002</v>
      </c>
      <c r="K259" s="38">
        <v>854</v>
      </c>
      <c r="L259" s="65" t="s">
        <v>3354</v>
      </c>
      <c r="M259" s="65" t="s">
        <v>3354</v>
      </c>
      <c r="N259" s="97"/>
      <c r="O259" s="64"/>
    </row>
    <row r="260" spans="1:15" ht="15" x14ac:dyDescent="0.2">
      <c r="A260" s="18" t="s">
        <v>1158</v>
      </c>
      <c r="B260" s="26" t="s">
        <v>5</v>
      </c>
      <c r="C260" s="26" t="s">
        <v>1157</v>
      </c>
      <c r="D260" s="26" t="s">
        <v>1156</v>
      </c>
      <c r="E260" s="27">
        <v>0.50515463917525771</v>
      </c>
      <c r="F260" s="27">
        <v>0.77835051546391754</v>
      </c>
      <c r="G260" s="27">
        <v>0.23969072164948454</v>
      </c>
      <c r="H260" s="27">
        <v>0.28971962616822428</v>
      </c>
      <c r="I260" s="27">
        <v>0.34049689</v>
      </c>
      <c r="J260" s="27">
        <v>0.14155280000000001</v>
      </c>
      <c r="K260" s="38">
        <v>1433</v>
      </c>
      <c r="L260" s="65" t="s">
        <v>45</v>
      </c>
      <c r="M260" s="65" t="s">
        <v>3356</v>
      </c>
      <c r="N260" s="97"/>
      <c r="O260" s="64"/>
    </row>
    <row r="261" spans="1:15" ht="15" x14ac:dyDescent="0.2">
      <c r="A261" s="18" t="s">
        <v>2215</v>
      </c>
      <c r="B261" s="26" t="s">
        <v>5</v>
      </c>
      <c r="C261" s="26" t="s">
        <v>1157</v>
      </c>
      <c r="D261" s="26" t="s">
        <v>2214</v>
      </c>
      <c r="E261" s="27">
        <v>0.9945205479452055</v>
      </c>
      <c r="F261" s="27">
        <v>0.9945205479452055</v>
      </c>
      <c r="G261" s="27">
        <v>0.57397260273972606</v>
      </c>
      <c r="H261" s="27">
        <v>0.44805194805194803</v>
      </c>
      <c r="I261" s="27">
        <v>0.21905303000000001</v>
      </c>
      <c r="J261" s="27">
        <v>0.44071969999999999</v>
      </c>
      <c r="K261" s="38">
        <v>2326</v>
      </c>
      <c r="L261" s="65" t="s">
        <v>3354</v>
      </c>
      <c r="M261" s="65" t="s">
        <v>3356</v>
      </c>
      <c r="N261" s="97"/>
      <c r="O261" s="64"/>
    </row>
    <row r="262" spans="1:15" ht="15" x14ac:dyDescent="0.2">
      <c r="A262" s="18" t="s">
        <v>3207</v>
      </c>
      <c r="B262" s="26" t="s">
        <v>5</v>
      </c>
      <c r="C262" s="26" t="s">
        <v>1157</v>
      </c>
      <c r="D262" s="26" t="s">
        <v>1310</v>
      </c>
      <c r="E262" s="27">
        <v>1</v>
      </c>
      <c r="F262" s="27">
        <v>1</v>
      </c>
      <c r="G262" s="27">
        <v>0.4924812030075188</v>
      </c>
      <c r="H262" s="27">
        <v>0.4460431654676259</v>
      </c>
      <c r="I262" s="27">
        <v>0.30582278000000002</v>
      </c>
      <c r="J262" s="27">
        <v>0.58405063000000002</v>
      </c>
      <c r="K262" s="38">
        <v>883</v>
      </c>
      <c r="L262" s="65" t="s">
        <v>3355</v>
      </c>
      <c r="M262" s="65" t="s">
        <v>3356</v>
      </c>
      <c r="N262" s="97"/>
      <c r="O262" s="64"/>
    </row>
    <row r="263" spans="1:15" ht="15" x14ac:dyDescent="0.2">
      <c r="A263" s="18" t="s">
        <v>2213</v>
      </c>
      <c r="B263" s="26" t="s">
        <v>5</v>
      </c>
      <c r="C263" s="26" t="s">
        <v>1157</v>
      </c>
      <c r="D263" s="26" t="s">
        <v>2212</v>
      </c>
      <c r="E263" s="27">
        <v>0.9732620320855615</v>
      </c>
      <c r="F263" s="27">
        <v>0.94438502673796787</v>
      </c>
      <c r="G263" s="27">
        <v>0.5368983957219251</v>
      </c>
      <c r="H263" s="27">
        <v>0.34980237154150196</v>
      </c>
      <c r="I263" s="27">
        <v>0.34420213</v>
      </c>
      <c r="J263" s="27">
        <v>0.39513297999999997</v>
      </c>
      <c r="K263" s="38">
        <v>4734</v>
      </c>
      <c r="L263" s="65" t="s">
        <v>3354</v>
      </c>
      <c r="M263" s="65" t="s">
        <v>3356</v>
      </c>
      <c r="N263" s="97"/>
      <c r="O263" s="64"/>
    </row>
    <row r="264" spans="1:15" ht="15" x14ac:dyDescent="0.2">
      <c r="A264" s="18" t="s">
        <v>2211</v>
      </c>
      <c r="B264" s="26" t="s">
        <v>5</v>
      </c>
      <c r="C264" s="26" t="s">
        <v>1157</v>
      </c>
      <c r="D264" s="26" t="s">
        <v>2210</v>
      </c>
      <c r="E264" s="27">
        <v>0.98630136986301364</v>
      </c>
      <c r="F264" s="27">
        <v>1</v>
      </c>
      <c r="G264" s="27">
        <v>0.24657534246575341</v>
      </c>
      <c r="H264" s="27">
        <v>0.26484018264840181</v>
      </c>
      <c r="I264" s="27">
        <v>0.49322033999999992</v>
      </c>
      <c r="J264" s="27">
        <v>0.30237288000000001</v>
      </c>
      <c r="K264" s="38">
        <v>706</v>
      </c>
      <c r="L264" s="65" t="s">
        <v>3354</v>
      </c>
      <c r="M264" s="65" t="s">
        <v>3356</v>
      </c>
      <c r="N264" s="97"/>
      <c r="O264" s="64"/>
    </row>
    <row r="265" spans="1:15" ht="15" x14ac:dyDescent="0.2">
      <c r="A265" s="18" t="s">
        <v>3206</v>
      </c>
      <c r="B265" s="26" t="s">
        <v>5</v>
      </c>
      <c r="C265" s="26" t="s">
        <v>1157</v>
      </c>
      <c r="D265" s="26" t="s">
        <v>3205</v>
      </c>
      <c r="E265" s="27">
        <v>0.97319034852546915</v>
      </c>
      <c r="F265" s="27">
        <v>1</v>
      </c>
      <c r="G265" s="27">
        <v>0.64075067024128685</v>
      </c>
      <c r="H265" s="27">
        <v>0.34615384615384615</v>
      </c>
      <c r="I265" s="27">
        <v>0.41200000000000003</v>
      </c>
      <c r="J265" s="27">
        <v>0.20163461999999999</v>
      </c>
      <c r="K265" s="38">
        <v>1185</v>
      </c>
      <c r="L265" s="65" t="s">
        <v>3355</v>
      </c>
      <c r="M265" s="65" t="s">
        <v>3356</v>
      </c>
      <c r="N265" s="97"/>
      <c r="O265" s="64"/>
    </row>
    <row r="266" spans="1:15" ht="15" x14ac:dyDescent="0.2">
      <c r="A266" s="18" t="s">
        <v>3204</v>
      </c>
      <c r="B266" s="26" t="s">
        <v>5</v>
      </c>
      <c r="C266" s="26" t="s">
        <v>1157</v>
      </c>
      <c r="D266" s="26" t="s">
        <v>911</v>
      </c>
      <c r="E266" s="27">
        <v>0.99016393442622952</v>
      </c>
      <c r="F266" s="27">
        <v>0.9950819672131147</v>
      </c>
      <c r="G266" s="27">
        <v>0.86721311475409835</v>
      </c>
      <c r="H266" s="27">
        <v>0.50227617602427921</v>
      </c>
      <c r="I266" s="27">
        <v>0.65071161</v>
      </c>
      <c r="J266" s="27">
        <v>0.65071161</v>
      </c>
      <c r="K266" s="38">
        <v>2224</v>
      </c>
      <c r="L266" s="65" t="s">
        <v>3355</v>
      </c>
      <c r="M266" s="65" t="s">
        <v>3356</v>
      </c>
      <c r="N266" s="97"/>
      <c r="O266" s="64"/>
    </row>
    <row r="267" spans="1:15" ht="15" x14ac:dyDescent="0.2">
      <c r="A267" s="18" t="s">
        <v>3203</v>
      </c>
      <c r="B267" s="26" t="s">
        <v>5</v>
      </c>
      <c r="C267" s="26" t="s">
        <v>1157</v>
      </c>
      <c r="D267" s="26" t="s">
        <v>3202</v>
      </c>
      <c r="E267" s="27">
        <v>0.66066838046272491</v>
      </c>
      <c r="F267" s="27">
        <v>0.99485861182519275</v>
      </c>
      <c r="G267" s="27">
        <v>0.57069408740359895</v>
      </c>
      <c r="H267" s="27">
        <v>0.34586466165413532</v>
      </c>
      <c r="I267" s="27">
        <v>0.23408332999999998</v>
      </c>
      <c r="J267" s="27">
        <v>0.53058333000000002</v>
      </c>
      <c r="K267" s="38">
        <v>1233</v>
      </c>
      <c r="L267" s="65" t="s">
        <v>3355</v>
      </c>
      <c r="M267" s="65" t="s">
        <v>3356</v>
      </c>
      <c r="N267" s="97"/>
      <c r="O267" s="64"/>
    </row>
    <row r="268" spans="1:15" ht="15" x14ac:dyDescent="0.2">
      <c r="A268" s="18" t="s">
        <v>3201</v>
      </c>
      <c r="B268" s="26" t="s">
        <v>5</v>
      </c>
      <c r="C268" s="26" t="s">
        <v>1157</v>
      </c>
      <c r="D268" s="26" t="s">
        <v>3200</v>
      </c>
      <c r="E268" s="27">
        <v>0.33559322033898303</v>
      </c>
      <c r="F268" s="27">
        <v>0.85762711864406782</v>
      </c>
      <c r="G268" s="27">
        <v>0.36949152542372882</v>
      </c>
      <c r="H268" s="27">
        <v>0.48159509202453987</v>
      </c>
      <c r="I268" s="27">
        <v>0.84705128000000007</v>
      </c>
      <c r="J268" s="27">
        <v>0.84705128000000007</v>
      </c>
      <c r="K268" s="38">
        <v>942</v>
      </c>
      <c r="L268" s="65" t="s">
        <v>3355</v>
      </c>
      <c r="M268" s="65" t="s">
        <v>3356</v>
      </c>
      <c r="N268" s="97"/>
      <c r="O268" s="64"/>
    </row>
    <row r="269" spans="1:15" ht="15" x14ac:dyDescent="0.2">
      <c r="A269" s="18" t="s">
        <v>3199</v>
      </c>
      <c r="B269" s="26" t="s">
        <v>5</v>
      </c>
      <c r="C269" s="26" t="s">
        <v>1157</v>
      </c>
      <c r="D269" s="26" t="s">
        <v>3198</v>
      </c>
      <c r="E269" s="27">
        <v>0.45060240963855419</v>
      </c>
      <c r="F269" s="27">
        <v>0.86746987951807231</v>
      </c>
      <c r="G269" s="27">
        <v>0.3493975903614458</v>
      </c>
      <c r="H269" s="27">
        <v>0.40939597315436244</v>
      </c>
      <c r="I269" s="27">
        <v>0.42137680999999999</v>
      </c>
      <c r="J269" s="27">
        <v>0.23652174000000004</v>
      </c>
      <c r="K269" s="38">
        <v>1425</v>
      </c>
      <c r="L269" s="65" t="s">
        <v>3355</v>
      </c>
      <c r="M269" s="65" t="s">
        <v>3356</v>
      </c>
      <c r="N269" s="97"/>
      <c r="O269" s="64"/>
    </row>
    <row r="270" spans="1:15" ht="15" x14ac:dyDescent="0.2">
      <c r="A270" s="18" t="s">
        <v>2209</v>
      </c>
      <c r="B270" s="26" t="s">
        <v>5</v>
      </c>
      <c r="C270" s="26" t="s">
        <v>1157</v>
      </c>
      <c r="D270" s="26" t="s">
        <v>2208</v>
      </c>
      <c r="E270" s="27">
        <v>1</v>
      </c>
      <c r="F270" s="27">
        <v>0.97797356828193838</v>
      </c>
      <c r="G270" s="27">
        <v>0.43171806167400884</v>
      </c>
      <c r="H270" s="27">
        <v>0.432</v>
      </c>
      <c r="I270" s="27">
        <v>0.15426829</v>
      </c>
      <c r="J270" s="27">
        <v>0.15426829</v>
      </c>
      <c r="K270" s="38">
        <v>832</v>
      </c>
      <c r="L270" s="65" t="s">
        <v>3354</v>
      </c>
      <c r="M270" s="65" t="s">
        <v>3356</v>
      </c>
      <c r="N270" s="97"/>
      <c r="O270" s="64"/>
    </row>
    <row r="271" spans="1:15" ht="15" x14ac:dyDescent="0.2">
      <c r="A271" s="18" t="s">
        <v>3197</v>
      </c>
      <c r="B271" s="26" t="s">
        <v>5</v>
      </c>
      <c r="C271" s="26" t="s">
        <v>1157</v>
      </c>
      <c r="D271" s="26" t="s">
        <v>3196</v>
      </c>
      <c r="E271" s="27">
        <v>0.33693972179289028</v>
      </c>
      <c r="F271" s="27">
        <v>0.97217928902627515</v>
      </c>
      <c r="G271" s="27">
        <v>0.56723338485316843</v>
      </c>
      <c r="H271" s="27">
        <v>0.46707503828483921</v>
      </c>
      <c r="I271" s="27">
        <v>0.56806084000000001</v>
      </c>
      <c r="J271" s="27">
        <v>0.64847909000000004</v>
      </c>
      <c r="K271" s="38">
        <v>2304</v>
      </c>
      <c r="L271" s="65" t="s">
        <v>3355</v>
      </c>
      <c r="M271" s="65" t="s">
        <v>3356</v>
      </c>
      <c r="N271" s="97"/>
      <c r="O271" s="64"/>
    </row>
    <row r="272" spans="1:15" ht="15" x14ac:dyDescent="0.2">
      <c r="A272" s="18" t="s">
        <v>3195</v>
      </c>
      <c r="B272" s="26" t="s">
        <v>5</v>
      </c>
      <c r="C272" s="26" t="s">
        <v>1157</v>
      </c>
      <c r="D272" s="26" t="s">
        <v>3194</v>
      </c>
      <c r="E272" s="27">
        <v>0.35986547085201792</v>
      </c>
      <c r="F272" s="27">
        <v>0.86322869955156956</v>
      </c>
      <c r="G272" s="27">
        <v>0.62219730941704032</v>
      </c>
      <c r="H272" s="27">
        <v>0.40651965484180247</v>
      </c>
      <c r="I272" s="27">
        <v>0.29304636000000001</v>
      </c>
      <c r="J272" s="27">
        <v>0.4155298</v>
      </c>
      <c r="K272" s="38">
        <v>3293</v>
      </c>
      <c r="L272" s="65" t="s">
        <v>3355</v>
      </c>
      <c r="M272" s="65" t="s">
        <v>3356</v>
      </c>
      <c r="N272" s="97"/>
      <c r="O272" s="64"/>
    </row>
    <row r="273" spans="1:15" ht="15" x14ac:dyDescent="0.2">
      <c r="A273" s="18" t="s">
        <v>3193</v>
      </c>
      <c r="B273" s="26" t="s">
        <v>5</v>
      </c>
      <c r="C273" s="26" t="s">
        <v>1157</v>
      </c>
      <c r="D273" s="26" t="s">
        <v>3192</v>
      </c>
      <c r="E273" s="27">
        <v>1</v>
      </c>
      <c r="F273" s="27">
        <v>1</v>
      </c>
      <c r="G273" s="27">
        <v>0.3902439024390244</v>
      </c>
      <c r="H273" s="27">
        <v>0.46345811051693403</v>
      </c>
      <c r="I273" s="27">
        <v>0.58742331000000003</v>
      </c>
      <c r="J273" s="27">
        <v>0.45116563999999998</v>
      </c>
      <c r="K273" s="38">
        <v>1885</v>
      </c>
      <c r="L273" s="65" t="s">
        <v>3355</v>
      </c>
      <c r="M273" s="65" t="s">
        <v>3356</v>
      </c>
      <c r="N273" s="97"/>
      <c r="O273" s="64"/>
    </row>
    <row r="274" spans="1:15" ht="15" x14ac:dyDescent="0.2">
      <c r="A274" s="18" t="s">
        <v>3191</v>
      </c>
      <c r="B274" s="26" t="s">
        <v>5</v>
      </c>
      <c r="C274" s="26" t="s">
        <v>1157</v>
      </c>
      <c r="D274" s="26" t="s">
        <v>3190</v>
      </c>
      <c r="E274" s="27">
        <v>0.42746113989637308</v>
      </c>
      <c r="F274" s="27">
        <v>0.7901554404145078</v>
      </c>
      <c r="G274" s="27">
        <v>0.44559585492227977</v>
      </c>
      <c r="H274" s="27">
        <v>0.33250620347394538</v>
      </c>
      <c r="I274" s="27">
        <v>0.37522936000000001</v>
      </c>
      <c r="J274" s="27">
        <v>0.23458715999999999</v>
      </c>
      <c r="K274" s="38">
        <v>1255</v>
      </c>
      <c r="L274" s="65" t="s">
        <v>3355</v>
      </c>
      <c r="M274" s="65" t="s">
        <v>3356</v>
      </c>
      <c r="N274" s="97"/>
      <c r="O274" s="64"/>
    </row>
    <row r="275" spans="1:15" ht="15" x14ac:dyDescent="0.2">
      <c r="A275" s="18" t="s">
        <v>3189</v>
      </c>
      <c r="B275" s="26" t="s">
        <v>5</v>
      </c>
      <c r="C275" s="26" t="s">
        <v>3181</v>
      </c>
      <c r="D275" s="26" t="s">
        <v>3181</v>
      </c>
      <c r="E275" s="27">
        <v>0.99094202898550721</v>
      </c>
      <c r="F275" s="27">
        <v>0.89855072463768115</v>
      </c>
      <c r="G275" s="27">
        <v>0.54347826086956519</v>
      </c>
      <c r="H275" s="27">
        <v>0.34984520123839008</v>
      </c>
      <c r="I275" s="27">
        <v>0.57810525999999995</v>
      </c>
      <c r="J275" s="27">
        <v>0.53524210999999999</v>
      </c>
      <c r="K275" s="38">
        <v>4435</v>
      </c>
      <c r="L275" s="65" t="s">
        <v>3355</v>
      </c>
      <c r="M275" s="65" t="s">
        <v>3356</v>
      </c>
      <c r="N275" s="97"/>
      <c r="O275" s="64"/>
    </row>
    <row r="276" spans="1:15" ht="15" x14ac:dyDescent="0.2">
      <c r="A276" s="18" t="s">
        <v>3188</v>
      </c>
      <c r="B276" s="26" t="s">
        <v>5</v>
      </c>
      <c r="C276" s="26" t="s">
        <v>3181</v>
      </c>
      <c r="D276" s="26" t="s">
        <v>3187</v>
      </c>
      <c r="E276" s="27">
        <v>0.83753943217665616</v>
      </c>
      <c r="F276" s="27">
        <v>0.92008412197686651</v>
      </c>
      <c r="G276" s="27">
        <v>0.66403785488958988</v>
      </c>
      <c r="H276" s="27">
        <v>0.49087505849321478</v>
      </c>
      <c r="I276" s="27">
        <v>0.36458604999999999</v>
      </c>
      <c r="J276" s="27">
        <v>0.56612092999999997</v>
      </c>
      <c r="K276" s="38">
        <v>8303</v>
      </c>
      <c r="L276" s="65" t="s">
        <v>3355</v>
      </c>
      <c r="M276" s="65" t="s">
        <v>3356</v>
      </c>
      <c r="N276" s="97"/>
      <c r="O276" s="64"/>
    </row>
    <row r="277" spans="1:15" ht="15" x14ac:dyDescent="0.2">
      <c r="A277" s="18" t="s">
        <v>3186</v>
      </c>
      <c r="B277" s="26" t="s">
        <v>5</v>
      </c>
      <c r="C277" s="26" t="s">
        <v>3181</v>
      </c>
      <c r="D277" s="26" t="s">
        <v>3185</v>
      </c>
      <c r="E277" s="27">
        <v>0.68698710433763188</v>
      </c>
      <c r="F277" s="27">
        <v>0.86908948808128172</v>
      </c>
      <c r="G277" s="27">
        <v>0.62641656897225484</v>
      </c>
      <c r="H277" s="27">
        <v>0.443</v>
      </c>
      <c r="I277" s="27">
        <v>0.46718404000000002</v>
      </c>
      <c r="J277" s="27">
        <v>0.50415372999999997</v>
      </c>
      <c r="K277" s="38">
        <v>11531</v>
      </c>
      <c r="L277" s="65" t="s">
        <v>3355</v>
      </c>
      <c r="M277" s="65" t="s">
        <v>3356</v>
      </c>
      <c r="N277" s="97"/>
      <c r="O277" s="64"/>
    </row>
    <row r="278" spans="1:15" ht="15" x14ac:dyDescent="0.2">
      <c r="A278" s="18" t="s">
        <v>3184</v>
      </c>
      <c r="B278" s="26" t="s">
        <v>5</v>
      </c>
      <c r="C278" s="26" t="s">
        <v>3181</v>
      </c>
      <c r="D278" s="26" t="s">
        <v>3183</v>
      </c>
      <c r="E278" s="27">
        <v>0.47539936102236424</v>
      </c>
      <c r="F278" s="27">
        <v>0.96932907348242814</v>
      </c>
      <c r="G278" s="27">
        <v>0.73418530351437705</v>
      </c>
      <c r="H278" s="27">
        <v>0.4662857142857143</v>
      </c>
      <c r="I278" s="27">
        <v>0.54546481999999996</v>
      </c>
      <c r="J278" s="27">
        <v>0.76413317000000003</v>
      </c>
      <c r="K278" s="38">
        <v>6698</v>
      </c>
      <c r="L278" s="65" t="s">
        <v>3355</v>
      </c>
      <c r="M278" s="65" t="s">
        <v>3356</v>
      </c>
      <c r="N278" s="97"/>
      <c r="O278" s="64"/>
    </row>
    <row r="279" spans="1:15" ht="15" x14ac:dyDescent="0.2">
      <c r="A279" s="18" t="s">
        <v>3182</v>
      </c>
      <c r="B279" s="26" t="s">
        <v>5</v>
      </c>
      <c r="C279" s="26" t="s">
        <v>3181</v>
      </c>
      <c r="D279" s="26" t="s">
        <v>3180</v>
      </c>
      <c r="E279" s="27">
        <v>0.84317343173431736</v>
      </c>
      <c r="F279" s="27">
        <v>0.89790897908979095</v>
      </c>
      <c r="G279" s="27">
        <v>0.78536285362853631</v>
      </c>
      <c r="H279" s="27">
        <v>0.51791359325605901</v>
      </c>
      <c r="I279" s="27">
        <v>0.54839437000000002</v>
      </c>
      <c r="J279" s="27">
        <v>0.44984976999999998</v>
      </c>
      <c r="K279" s="38">
        <v>8625</v>
      </c>
      <c r="L279" s="65" t="s">
        <v>3355</v>
      </c>
      <c r="M279" s="65" t="s">
        <v>3356</v>
      </c>
      <c r="N279" s="97"/>
      <c r="O279" s="64"/>
    </row>
    <row r="280" spans="1:15" ht="15" x14ac:dyDescent="0.2">
      <c r="A280" s="18" t="s">
        <v>3179</v>
      </c>
      <c r="B280" s="26" t="s">
        <v>5</v>
      </c>
      <c r="C280" s="26" t="s">
        <v>2206</v>
      </c>
      <c r="D280" s="26" t="s">
        <v>3178</v>
      </c>
      <c r="E280" s="27">
        <v>0.39652173913043476</v>
      </c>
      <c r="F280" s="27">
        <v>0.78434782608695652</v>
      </c>
      <c r="G280" s="27">
        <v>0.42434782608695654</v>
      </c>
      <c r="H280" s="27">
        <v>0.32213209733487835</v>
      </c>
      <c r="I280" s="27">
        <v>0.69350084999999995</v>
      </c>
      <c r="J280" s="27">
        <v>0.69350084999999995</v>
      </c>
      <c r="K280" s="38">
        <v>12084</v>
      </c>
      <c r="L280" s="65" t="s">
        <v>3355</v>
      </c>
      <c r="M280" s="65" t="s">
        <v>3356</v>
      </c>
      <c r="N280" s="97"/>
      <c r="O280" s="64"/>
    </row>
    <row r="281" spans="1:15" ht="15" x14ac:dyDescent="0.2">
      <c r="A281" s="18" t="s">
        <v>3177</v>
      </c>
      <c r="B281" s="26" t="s">
        <v>5</v>
      </c>
      <c r="C281" s="26" t="s">
        <v>2206</v>
      </c>
      <c r="D281" s="26" t="s">
        <v>3176</v>
      </c>
      <c r="E281" s="27">
        <v>0.69984202211690361</v>
      </c>
      <c r="F281" s="27">
        <v>1</v>
      </c>
      <c r="G281" s="27">
        <v>0.82464454976303314</v>
      </c>
      <c r="H281" s="27">
        <v>0.29577464788732394</v>
      </c>
      <c r="I281" s="27">
        <v>0.42917856999999998</v>
      </c>
      <c r="J281" s="27">
        <v>0.61824999999999997</v>
      </c>
      <c r="K281" s="38">
        <v>2531</v>
      </c>
      <c r="L281" s="65" t="s">
        <v>3355</v>
      </c>
      <c r="M281" s="65" t="s">
        <v>3356</v>
      </c>
      <c r="N281" s="97"/>
      <c r="O281" s="64"/>
    </row>
    <row r="282" spans="1:15" ht="15" x14ac:dyDescent="0.2">
      <c r="A282" s="18" t="s">
        <v>3175</v>
      </c>
      <c r="B282" s="26" t="s">
        <v>5</v>
      </c>
      <c r="C282" s="26" t="s">
        <v>2206</v>
      </c>
      <c r="D282" s="26" t="s">
        <v>3174</v>
      </c>
      <c r="E282" s="27">
        <v>0.95314478682988601</v>
      </c>
      <c r="F282" s="27">
        <v>0.99831152384972566</v>
      </c>
      <c r="G282" s="27">
        <v>0.86070071760236389</v>
      </c>
      <c r="H282" s="27">
        <v>0.28970268310369834</v>
      </c>
      <c r="I282" s="27">
        <v>0.34352941000000004</v>
      </c>
      <c r="J282" s="27">
        <v>0.57104071999999995</v>
      </c>
      <c r="K282" s="38">
        <v>10138</v>
      </c>
      <c r="L282" s="65" t="s">
        <v>3355</v>
      </c>
      <c r="M282" s="65" t="s">
        <v>3356</v>
      </c>
      <c r="N282" s="97"/>
      <c r="O282" s="64"/>
    </row>
    <row r="283" spans="1:15" ht="15" x14ac:dyDescent="0.2">
      <c r="A283" s="18" t="s">
        <v>3173</v>
      </c>
      <c r="B283" s="26" t="s">
        <v>5</v>
      </c>
      <c r="C283" s="26" t="s">
        <v>2206</v>
      </c>
      <c r="D283" s="26" t="s">
        <v>2780</v>
      </c>
      <c r="E283" s="27">
        <v>0.35305343511450382</v>
      </c>
      <c r="F283" s="27">
        <v>0.92795801526717558</v>
      </c>
      <c r="G283" s="27">
        <v>0.43368320610687022</v>
      </c>
      <c r="H283" s="27">
        <v>0.35501785005950021</v>
      </c>
      <c r="I283" s="27">
        <v>0.33429046999999995</v>
      </c>
      <c r="J283" s="27">
        <v>0.49314856000000001</v>
      </c>
      <c r="K283" s="38">
        <v>8509</v>
      </c>
      <c r="L283" s="65" t="s">
        <v>3355</v>
      </c>
      <c r="M283" s="65" t="s">
        <v>3356</v>
      </c>
      <c r="N283" s="97"/>
      <c r="O283" s="64"/>
    </row>
    <row r="284" spans="1:15" ht="15" x14ac:dyDescent="0.2">
      <c r="A284" s="18" t="s">
        <v>3172</v>
      </c>
      <c r="B284" s="26" t="s">
        <v>5</v>
      </c>
      <c r="C284" s="26" t="s">
        <v>2206</v>
      </c>
      <c r="D284" s="26" t="s">
        <v>3171</v>
      </c>
      <c r="E284" s="27">
        <v>0.22538071065989848</v>
      </c>
      <c r="F284" s="27">
        <v>0.97664974619289335</v>
      </c>
      <c r="G284" s="27">
        <v>0.63248730964467004</v>
      </c>
      <c r="H284" s="27">
        <v>0.35648535564853556</v>
      </c>
      <c r="I284" s="27">
        <v>0.38723363999999999</v>
      </c>
      <c r="J284" s="27">
        <v>0.55655140000000003</v>
      </c>
      <c r="K284" s="38">
        <v>8821</v>
      </c>
      <c r="L284" s="65" t="s">
        <v>3355</v>
      </c>
      <c r="M284" s="65" t="s">
        <v>3356</v>
      </c>
      <c r="N284" s="97"/>
      <c r="O284" s="64"/>
    </row>
    <row r="285" spans="1:15" ht="15" x14ac:dyDescent="0.2">
      <c r="A285" s="18" t="s">
        <v>2207</v>
      </c>
      <c r="B285" s="26" t="s">
        <v>5</v>
      </c>
      <c r="C285" s="26" t="s">
        <v>2206</v>
      </c>
      <c r="D285" s="26" t="s">
        <v>2205</v>
      </c>
      <c r="E285" s="27">
        <v>0.89942196531791907</v>
      </c>
      <c r="F285" s="27">
        <v>1</v>
      </c>
      <c r="G285" s="27">
        <v>0.36416184971098264</v>
      </c>
      <c r="H285" s="27">
        <v>0.37275607180570219</v>
      </c>
      <c r="I285" s="27">
        <v>0.54613833000000001</v>
      </c>
      <c r="J285" s="27">
        <v>0.72688761000000002</v>
      </c>
      <c r="K285" s="38">
        <v>3428</v>
      </c>
      <c r="L285" s="65" t="s">
        <v>3354</v>
      </c>
      <c r="M285" s="65" t="s">
        <v>3356</v>
      </c>
      <c r="N285" s="97"/>
      <c r="O285" s="64"/>
    </row>
    <row r="286" spans="1:15" ht="15" x14ac:dyDescent="0.2">
      <c r="A286" s="18" t="s">
        <v>3170</v>
      </c>
      <c r="B286" s="26" t="s">
        <v>5</v>
      </c>
      <c r="C286" s="26" t="s">
        <v>2206</v>
      </c>
      <c r="D286" s="26" t="s">
        <v>3169</v>
      </c>
      <c r="E286" s="27">
        <v>0.20037986704653371</v>
      </c>
      <c r="F286" s="27">
        <v>0.98385565052231716</v>
      </c>
      <c r="G286" s="27">
        <v>0.46438746438746437</v>
      </c>
      <c r="H286" s="27">
        <v>0.47128129602356406</v>
      </c>
      <c r="I286" s="27">
        <v>0.49904686999999998</v>
      </c>
      <c r="J286" s="27">
        <v>0.49425000000000002</v>
      </c>
      <c r="K286" s="38">
        <v>5140</v>
      </c>
      <c r="L286" s="65" t="s">
        <v>3355</v>
      </c>
      <c r="M286" s="65" t="s">
        <v>3356</v>
      </c>
      <c r="N286" s="97"/>
      <c r="O286" s="64"/>
    </row>
    <row r="287" spans="1:15" ht="15" x14ac:dyDescent="0.2">
      <c r="A287" s="18" t="s">
        <v>3168</v>
      </c>
      <c r="B287" s="26" t="s">
        <v>5</v>
      </c>
      <c r="C287" s="26" t="s">
        <v>1154</v>
      </c>
      <c r="D287" s="26" t="s">
        <v>3167</v>
      </c>
      <c r="E287" s="27">
        <v>0.47360703812316718</v>
      </c>
      <c r="F287" s="27">
        <v>1</v>
      </c>
      <c r="G287" s="27">
        <v>0.51466275659824046</v>
      </c>
      <c r="H287" s="27">
        <v>0.46498599439775912</v>
      </c>
      <c r="I287" s="27">
        <v>0.46017122999999999</v>
      </c>
      <c r="J287" s="27">
        <v>0.49441781000000001</v>
      </c>
      <c r="K287" s="38">
        <v>2487</v>
      </c>
      <c r="L287" s="65" t="s">
        <v>3355</v>
      </c>
      <c r="M287" s="65" t="s">
        <v>3356</v>
      </c>
      <c r="N287" s="97"/>
      <c r="O287" s="64"/>
    </row>
    <row r="288" spans="1:15" ht="15" x14ac:dyDescent="0.2">
      <c r="A288" s="18" t="s">
        <v>3166</v>
      </c>
      <c r="B288" s="26" t="s">
        <v>5</v>
      </c>
      <c r="C288" s="26" t="s">
        <v>1154</v>
      </c>
      <c r="D288" s="26" t="s">
        <v>3165</v>
      </c>
      <c r="E288" s="27">
        <v>0.93398751115075829</v>
      </c>
      <c r="F288" s="27">
        <v>0.99553969669937559</v>
      </c>
      <c r="G288" s="27">
        <v>0.48884924174843891</v>
      </c>
      <c r="H288" s="27">
        <v>0.39880952380952384</v>
      </c>
      <c r="I288" s="27">
        <v>0.90515217000000003</v>
      </c>
      <c r="J288" s="27">
        <v>0.90515217000000003</v>
      </c>
      <c r="K288" s="38">
        <v>4208</v>
      </c>
      <c r="L288" s="65" t="s">
        <v>3355</v>
      </c>
      <c r="M288" s="65" t="s">
        <v>3356</v>
      </c>
      <c r="N288" s="97"/>
      <c r="O288" s="64"/>
    </row>
    <row r="289" spans="1:15" ht="15" x14ac:dyDescent="0.2">
      <c r="A289" s="18" t="s">
        <v>3164</v>
      </c>
      <c r="B289" s="26" t="s">
        <v>5</v>
      </c>
      <c r="C289" s="26" t="s">
        <v>1154</v>
      </c>
      <c r="D289" s="26" t="s">
        <v>3163</v>
      </c>
      <c r="E289" s="27">
        <v>0.9921875</v>
      </c>
      <c r="F289" s="27">
        <v>0.9765625</v>
      </c>
      <c r="G289" s="27">
        <v>0.611328125</v>
      </c>
      <c r="H289" s="27">
        <v>0.52362948960302458</v>
      </c>
      <c r="I289" s="27">
        <v>0.45559671000000002</v>
      </c>
      <c r="J289" s="27">
        <v>0.40094650000000004</v>
      </c>
      <c r="K289" s="38">
        <v>1882</v>
      </c>
      <c r="L289" s="65" t="s">
        <v>3355</v>
      </c>
      <c r="M289" s="65" t="s">
        <v>3356</v>
      </c>
      <c r="N289" s="97"/>
      <c r="O289" s="64"/>
    </row>
    <row r="290" spans="1:15" ht="15" x14ac:dyDescent="0.2">
      <c r="A290" s="18" t="s">
        <v>2204</v>
      </c>
      <c r="B290" s="26" t="s">
        <v>5</v>
      </c>
      <c r="C290" s="26" t="s">
        <v>1154</v>
      </c>
      <c r="D290" s="26" t="s">
        <v>2203</v>
      </c>
      <c r="E290" s="27">
        <v>1</v>
      </c>
      <c r="F290" s="27">
        <v>1</v>
      </c>
      <c r="G290" s="27">
        <v>0.42372881355932202</v>
      </c>
      <c r="H290" s="27">
        <v>0.46308724832214765</v>
      </c>
      <c r="I290" s="27">
        <v>0.19400000000000003</v>
      </c>
      <c r="J290" s="27">
        <v>0.19400000000000003</v>
      </c>
      <c r="K290" s="38">
        <v>1009</v>
      </c>
      <c r="L290" s="65" t="s">
        <v>3354</v>
      </c>
      <c r="M290" s="65" t="s">
        <v>3356</v>
      </c>
      <c r="N290" s="97"/>
      <c r="O290" s="64"/>
    </row>
    <row r="291" spans="1:15" ht="15" x14ac:dyDescent="0.2">
      <c r="A291" s="18" t="s">
        <v>2202</v>
      </c>
      <c r="B291" s="26" t="s">
        <v>5</v>
      </c>
      <c r="C291" s="26" t="s">
        <v>1154</v>
      </c>
      <c r="D291" s="26" t="s">
        <v>2201</v>
      </c>
      <c r="E291" s="27">
        <v>0.99428571428571433</v>
      </c>
      <c r="F291" s="27">
        <v>1</v>
      </c>
      <c r="G291" s="27">
        <v>0.49714285714285716</v>
      </c>
      <c r="H291" s="27">
        <v>0.31604938271604938</v>
      </c>
      <c r="I291" s="27">
        <v>0.46064748</v>
      </c>
      <c r="J291" s="27">
        <v>0.50863309000000001</v>
      </c>
      <c r="K291" s="38">
        <v>1472</v>
      </c>
      <c r="L291" s="65" t="s">
        <v>3354</v>
      </c>
      <c r="M291" s="65" t="s">
        <v>3356</v>
      </c>
      <c r="N291" s="97"/>
      <c r="O291" s="64"/>
    </row>
    <row r="292" spans="1:15" ht="15" x14ac:dyDescent="0.2">
      <c r="A292" s="18" t="s">
        <v>3162</v>
      </c>
      <c r="B292" s="26" t="s">
        <v>5</v>
      </c>
      <c r="C292" s="26" t="s">
        <v>1154</v>
      </c>
      <c r="D292" s="26" t="s">
        <v>3161</v>
      </c>
      <c r="E292" s="27">
        <v>1</v>
      </c>
      <c r="F292" s="27">
        <v>0.8487084870848709</v>
      </c>
      <c r="G292" s="27">
        <v>0.63468634686346859</v>
      </c>
      <c r="H292" s="27">
        <v>0.37380191693290737</v>
      </c>
      <c r="I292" s="27">
        <v>0.59470588000000002</v>
      </c>
      <c r="J292" s="27">
        <v>0.61257353000000003</v>
      </c>
      <c r="K292" s="38">
        <v>1116</v>
      </c>
      <c r="L292" s="65" t="s">
        <v>3355</v>
      </c>
      <c r="M292" s="65" t="s">
        <v>3356</v>
      </c>
      <c r="N292" s="97"/>
      <c r="O292" s="64"/>
    </row>
    <row r="293" spans="1:15" ht="15" x14ac:dyDescent="0.2">
      <c r="A293" s="18" t="s">
        <v>3160</v>
      </c>
      <c r="B293" s="26" t="s">
        <v>5</v>
      </c>
      <c r="C293" s="26" t="s">
        <v>1154</v>
      </c>
      <c r="D293" s="26" t="s">
        <v>3159</v>
      </c>
      <c r="E293" s="27">
        <v>0.99426111908177905</v>
      </c>
      <c r="F293" s="27">
        <v>0.94691535150645623</v>
      </c>
      <c r="G293" s="27">
        <v>0.72740315638450503</v>
      </c>
      <c r="H293" s="27">
        <v>0.50531914893617025</v>
      </c>
      <c r="I293" s="27">
        <v>0.31997474999999997</v>
      </c>
      <c r="J293" s="27">
        <v>0.26742423999999998</v>
      </c>
      <c r="K293" s="38">
        <v>3095</v>
      </c>
      <c r="L293" s="65" t="s">
        <v>3355</v>
      </c>
      <c r="M293" s="65" t="s">
        <v>3356</v>
      </c>
      <c r="N293" s="97"/>
      <c r="O293" s="64"/>
    </row>
    <row r="294" spans="1:15" ht="15" x14ac:dyDescent="0.2">
      <c r="A294" s="18" t="s">
        <v>2200</v>
      </c>
      <c r="B294" s="26" t="s">
        <v>5</v>
      </c>
      <c r="C294" s="26" t="s">
        <v>1154</v>
      </c>
      <c r="D294" s="26" t="s">
        <v>115</v>
      </c>
      <c r="E294" s="27">
        <v>1</v>
      </c>
      <c r="F294" s="27">
        <v>0.87826086956521743</v>
      </c>
      <c r="G294" s="27">
        <v>0.42608695652173911</v>
      </c>
      <c r="H294" s="27">
        <v>0.22033898305084745</v>
      </c>
      <c r="I294" s="27">
        <v>0.52866667000000001</v>
      </c>
      <c r="J294" s="27">
        <v>0.52288889000000005</v>
      </c>
      <c r="K294" s="38">
        <v>384</v>
      </c>
      <c r="L294" s="65" t="s">
        <v>3354</v>
      </c>
      <c r="M294" s="65" t="s">
        <v>3356</v>
      </c>
      <c r="N294" s="97"/>
      <c r="O294" s="64"/>
    </row>
    <row r="295" spans="1:15" ht="15" x14ac:dyDescent="0.2">
      <c r="A295" s="18" t="s">
        <v>3158</v>
      </c>
      <c r="B295" s="26" t="s">
        <v>5</v>
      </c>
      <c r="C295" s="26" t="s">
        <v>1154</v>
      </c>
      <c r="D295" s="26" t="s">
        <v>488</v>
      </c>
      <c r="E295" s="27">
        <v>0.69124423963133641</v>
      </c>
      <c r="F295" s="27">
        <v>1</v>
      </c>
      <c r="G295" s="27">
        <v>0.5714285714285714</v>
      </c>
      <c r="H295" s="27">
        <v>0.40928270042194093</v>
      </c>
      <c r="I295" s="27">
        <v>0.83095238000000005</v>
      </c>
      <c r="J295" s="27">
        <v>0.83095238000000005</v>
      </c>
      <c r="K295" s="38">
        <v>755</v>
      </c>
      <c r="L295" s="65" t="s">
        <v>3355</v>
      </c>
      <c r="M295" s="65" t="s">
        <v>3356</v>
      </c>
      <c r="N295" s="97"/>
      <c r="O295" s="64"/>
    </row>
    <row r="296" spans="1:15" ht="15" x14ac:dyDescent="0.2">
      <c r="A296" s="18" t="s">
        <v>2199</v>
      </c>
      <c r="B296" s="26" t="s">
        <v>5</v>
      </c>
      <c r="C296" s="26" t="s">
        <v>1154</v>
      </c>
      <c r="D296" s="26" t="s">
        <v>2198</v>
      </c>
      <c r="E296" s="27">
        <v>1</v>
      </c>
      <c r="F296" s="27">
        <v>0.91739130434782612</v>
      </c>
      <c r="G296" s="27">
        <v>0.43043478260869567</v>
      </c>
      <c r="H296" s="27">
        <v>0.34322033898305082</v>
      </c>
      <c r="I296" s="27">
        <v>0.14513514</v>
      </c>
      <c r="J296" s="27">
        <v>0.14513514</v>
      </c>
      <c r="K296" s="38">
        <v>821</v>
      </c>
      <c r="L296" s="65" t="s">
        <v>3354</v>
      </c>
      <c r="M296" s="65" t="s">
        <v>3356</v>
      </c>
      <c r="N296" s="97"/>
      <c r="O296" s="64"/>
    </row>
    <row r="297" spans="1:15" ht="15" x14ac:dyDescent="0.2">
      <c r="A297" s="18" t="s">
        <v>1155</v>
      </c>
      <c r="B297" s="26" t="s">
        <v>5</v>
      </c>
      <c r="C297" s="26" t="s">
        <v>1154</v>
      </c>
      <c r="D297" s="26" t="s">
        <v>1153</v>
      </c>
      <c r="E297" s="27">
        <v>0.31188118811881188</v>
      </c>
      <c r="F297" s="27">
        <v>0.75742574257425743</v>
      </c>
      <c r="G297" s="27">
        <v>0.35148514851485146</v>
      </c>
      <c r="H297" s="27">
        <v>0.16458852867830423</v>
      </c>
      <c r="I297" s="27">
        <v>0.38500000000000001</v>
      </c>
      <c r="J297" s="27">
        <v>0.64089286000000001</v>
      </c>
      <c r="K297" s="38">
        <v>1352</v>
      </c>
      <c r="L297" s="65" t="s">
        <v>45</v>
      </c>
      <c r="M297" s="65" t="s">
        <v>3354</v>
      </c>
      <c r="N297" s="97"/>
      <c r="O297" s="64"/>
    </row>
    <row r="298" spans="1:15" ht="15" x14ac:dyDescent="0.2">
      <c r="A298" s="18" t="s">
        <v>2197</v>
      </c>
      <c r="B298" s="26" t="s">
        <v>5</v>
      </c>
      <c r="C298" s="26" t="s">
        <v>1154</v>
      </c>
      <c r="D298" s="26" t="s">
        <v>2196</v>
      </c>
      <c r="E298" s="27">
        <v>0.93055555555555558</v>
      </c>
      <c r="F298" s="27">
        <v>0.47222222222222221</v>
      </c>
      <c r="G298" s="27">
        <v>0.34027777777777779</v>
      </c>
      <c r="H298" s="27">
        <v>0.39527027027027029</v>
      </c>
      <c r="I298" s="27">
        <v>0.48992957999999992</v>
      </c>
      <c r="J298" s="27">
        <v>0.34873239</v>
      </c>
      <c r="K298" s="38">
        <v>1159</v>
      </c>
      <c r="L298" s="65" t="s">
        <v>3354</v>
      </c>
      <c r="M298" s="65" t="s">
        <v>3356</v>
      </c>
      <c r="N298" s="97"/>
      <c r="O298" s="64"/>
    </row>
    <row r="299" spans="1:15" ht="15" x14ac:dyDescent="0.2">
      <c r="A299" s="18" t="s">
        <v>3157</v>
      </c>
      <c r="B299" s="26" t="s">
        <v>5</v>
      </c>
      <c r="C299" s="26" t="s">
        <v>1154</v>
      </c>
      <c r="D299" s="26" t="s">
        <v>3156</v>
      </c>
      <c r="E299" s="27">
        <v>1</v>
      </c>
      <c r="F299" s="27">
        <v>0.97601918465227822</v>
      </c>
      <c r="G299" s="27">
        <v>0.55635491606714627</v>
      </c>
      <c r="H299" s="27">
        <v>0.52791878172588835</v>
      </c>
      <c r="I299" s="27">
        <v>0.43133333000000001</v>
      </c>
      <c r="J299" s="27">
        <v>0.41061904999999999</v>
      </c>
      <c r="K299" s="38">
        <v>1614</v>
      </c>
      <c r="L299" s="65" t="s">
        <v>3355</v>
      </c>
      <c r="M299" s="65" t="s">
        <v>3356</v>
      </c>
      <c r="N299" s="97"/>
      <c r="O299" s="64"/>
    </row>
    <row r="300" spans="1:15" ht="15" x14ac:dyDescent="0.2">
      <c r="A300" s="18" t="s">
        <v>1152</v>
      </c>
      <c r="B300" s="26" t="s">
        <v>7</v>
      </c>
      <c r="C300" s="26" t="s">
        <v>7</v>
      </c>
      <c r="D300" s="26" t="s">
        <v>1151</v>
      </c>
      <c r="E300" s="27">
        <v>0.12590310242243943</v>
      </c>
      <c r="F300" s="27">
        <v>0.13737781555461112</v>
      </c>
      <c r="G300" s="27">
        <v>6.6723331916702086E-2</v>
      </c>
      <c r="H300" s="27">
        <v>4.2606779305278626E-2</v>
      </c>
      <c r="I300" s="27">
        <v>0.12906136000000001</v>
      </c>
      <c r="J300" s="27">
        <v>7.4898438999999997E-2</v>
      </c>
      <c r="K300" s="38">
        <v>77404</v>
      </c>
      <c r="L300" s="65" t="s">
        <v>45</v>
      </c>
      <c r="M300" s="65" t="s">
        <v>45</v>
      </c>
      <c r="N300" s="97"/>
      <c r="O300" s="64"/>
    </row>
    <row r="301" spans="1:15" ht="15" x14ac:dyDescent="0.2">
      <c r="A301" s="18" t="s">
        <v>1150</v>
      </c>
      <c r="B301" s="26" t="s">
        <v>7</v>
      </c>
      <c r="C301" s="26" t="s">
        <v>7</v>
      </c>
      <c r="D301" s="26" t="s">
        <v>1149</v>
      </c>
      <c r="E301" s="27">
        <v>8.1049173596140028E-2</v>
      </c>
      <c r="F301" s="27">
        <v>0.10779180782260549</v>
      </c>
      <c r="G301" s="27">
        <v>5.4665845395749924E-2</v>
      </c>
      <c r="H301" s="27">
        <v>5.5364382814895571E-2</v>
      </c>
      <c r="I301" s="27">
        <v>0.12849516</v>
      </c>
      <c r="J301" s="27">
        <v>8.6110490999999983E-2</v>
      </c>
      <c r="K301" s="38">
        <v>81875</v>
      </c>
      <c r="L301" s="65" t="s">
        <v>45</v>
      </c>
      <c r="M301" s="65" t="s">
        <v>45</v>
      </c>
      <c r="N301" s="97"/>
      <c r="O301" s="64"/>
    </row>
    <row r="302" spans="1:15" ht="15" x14ac:dyDescent="0.2">
      <c r="A302" s="18" t="s">
        <v>1148</v>
      </c>
      <c r="B302" s="26" t="s">
        <v>7</v>
      </c>
      <c r="C302" s="26" t="s">
        <v>7</v>
      </c>
      <c r="D302" s="26" t="s">
        <v>1147</v>
      </c>
      <c r="E302" s="27">
        <v>0.30532051282051281</v>
      </c>
      <c r="F302" s="27">
        <v>0.46615384615384614</v>
      </c>
      <c r="G302" s="27">
        <v>0.12852564102564101</v>
      </c>
      <c r="H302" s="27">
        <v>5.3534498965971046E-2</v>
      </c>
      <c r="I302" s="27">
        <v>0.12284642</v>
      </c>
      <c r="J302" s="27">
        <v>0.11046760999999999</v>
      </c>
      <c r="K302" s="38">
        <v>126738</v>
      </c>
      <c r="L302" s="65" t="s">
        <v>45</v>
      </c>
      <c r="M302" s="65" t="s">
        <v>3354</v>
      </c>
      <c r="N302" s="97"/>
      <c r="O302" s="64"/>
    </row>
    <row r="303" spans="1:15" ht="15" x14ac:dyDescent="0.2">
      <c r="A303" s="18" t="s">
        <v>1146</v>
      </c>
      <c r="B303" s="26" t="s">
        <v>7</v>
      </c>
      <c r="C303" s="26" t="s">
        <v>7</v>
      </c>
      <c r="D303" s="26" t="s">
        <v>1145</v>
      </c>
      <c r="E303" s="27">
        <v>0.60408518035636682</v>
      </c>
      <c r="F303" s="27">
        <v>0.69404606692742288</v>
      </c>
      <c r="G303" s="27">
        <v>0.52455454150369407</v>
      </c>
      <c r="H303" s="27">
        <v>7.2423398328690811E-2</v>
      </c>
      <c r="I303" s="27">
        <v>0.11699797000000001</v>
      </c>
      <c r="J303" s="27">
        <v>9.2839756999999995E-2</v>
      </c>
      <c r="K303" s="38">
        <v>7676</v>
      </c>
      <c r="L303" s="65" t="s">
        <v>45</v>
      </c>
      <c r="M303" s="65" t="s">
        <v>3354</v>
      </c>
      <c r="N303" s="97"/>
      <c r="O303" s="64"/>
    </row>
    <row r="304" spans="1:15" ht="15" x14ac:dyDescent="0.2">
      <c r="A304" s="18" t="s">
        <v>1144</v>
      </c>
      <c r="B304" s="26" t="s">
        <v>7</v>
      </c>
      <c r="C304" s="26" t="s">
        <v>7</v>
      </c>
      <c r="D304" s="26" t="s">
        <v>1143</v>
      </c>
      <c r="E304" s="27">
        <v>0.34461910519951633</v>
      </c>
      <c r="F304" s="27">
        <v>0.85368802902055618</v>
      </c>
      <c r="G304" s="27">
        <v>0.25392986698911729</v>
      </c>
      <c r="H304" s="27">
        <v>0.15562248995983935</v>
      </c>
      <c r="I304" s="27">
        <v>0.120375</v>
      </c>
      <c r="J304" s="27">
        <v>0.18581250000000002</v>
      </c>
      <c r="K304" s="38">
        <v>2826</v>
      </c>
      <c r="L304" s="65" t="s">
        <v>45</v>
      </c>
      <c r="M304" s="65" t="s">
        <v>3354</v>
      </c>
      <c r="N304" s="97"/>
      <c r="O304" s="64"/>
    </row>
    <row r="305" spans="1:15" ht="15" x14ac:dyDescent="0.2">
      <c r="A305" s="18" t="s">
        <v>1142</v>
      </c>
      <c r="B305" s="26" t="s">
        <v>7</v>
      </c>
      <c r="C305" s="26" t="s">
        <v>7</v>
      </c>
      <c r="D305" s="26" t="s">
        <v>1141</v>
      </c>
      <c r="E305" s="27">
        <v>4.6970910061382438E-2</v>
      </c>
      <c r="F305" s="27">
        <v>6.1115559113957836E-2</v>
      </c>
      <c r="G305" s="27">
        <v>3.3537941464282538E-2</v>
      </c>
      <c r="H305" s="27">
        <v>6.7191484643530322E-2</v>
      </c>
      <c r="I305" s="27">
        <v>0.13094833</v>
      </c>
      <c r="J305" s="27">
        <v>8.0601699999999998E-2</v>
      </c>
      <c r="K305" s="38">
        <v>47758</v>
      </c>
      <c r="L305" s="65" t="s">
        <v>45</v>
      </c>
      <c r="M305" s="65" t="s">
        <v>45</v>
      </c>
      <c r="N305" s="97"/>
      <c r="O305" s="64"/>
    </row>
    <row r="306" spans="1:15" ht="15" x14ac:dyDescent="0.2">
      <c r="A306" s="18" t="s">
        <v>1140</v>
      </c>
      <c r="B306" s="26" t="s">
        <v>7</v>
      </c>
      <c r="C306" s="26" t="s">
        <v>7</v>
      </c>
      <c r="D306" s="26" t="s">
        <v>1139</v>
      </c>
      <c r="E306" s="27">
        <v>0.55185185185185182</v>
      </c>
      <c r="F306" s="27">
        <v>0.65941358024691354</v>
      </c>
      <c r="G306" s="27">
        <v>0.3183641975308642</v>
      </c>
      <c r="H306" s="27">
        <v>0.11735578113394404</v>
      </c>
      <c r="I306" s="27">
        <v>0.12325367</v>
      </c>
      <c r="J306" s="27">
        <v>0.18236896999999999</v>
      </c>
      <c r="K306" s="38">
        <v>26664</v>
      </c>
      <c r="L306" s="65" t="s">
        <v>45</v>
      </c>
      <c r="M306" s="65" t="s">
        <v>3354</v>
      </c>
      <c r="N306" s="97"/>
      <c r="O306" s="64"/>
    </row>
    <row r="307" spans="1:15" ht="15" x14ac:dyDescent="0.2">
      <c r="A307" s="18" t="s">
        <v>1138</v>
      </c>
      <c r="B307" s="26" t="s">
        <v>7</v>
      </c>
      <c r="C307" s="26" t="s">
        <v>7</v>
      </c>
      <c r="D307" s="26" t="s">
        <v>1137</v>
      </c>
      <c r="E307" s="27">
        <v>0.16442953020134229</v>
      </c>
      <c r="F307" s="27">
        <v>0.16532438478747202</v>
      </c>
      <c r="G307" s="27">
        <v>4.9291573452647279E-2</v>
      </c>
      <c r="H307" s="27">
        <v>4.4869011434360978E-2</v>
      </c>
      <c r="I307" s="27">
        <v>0.12993473</v>
      </c>
      <c r="J307" s="27">
        <v>9.1484108999999994E-2</v>
      </c>
      <c r="K307" s="38">
        <v>53326</v>
      </c>
      <c r="L307" s="65" t="s">
        <v>45</v>
      </c>
      <c r="M307" s="65" t="s">
        <v>45</v>
      </c>
      <c r="N307" s="97"/>
      <c r="O307" s="64"/>
    </row>
    <row r="308" spans="1:15" ht="15" x14ac:dyDescent="0.2">
      <c r="A308" s="18" t="s">
        <v>1136</v>
      </c>
      <c r="B308" s="26" t="s">
        <v>7</v>
      </c>
      <c r="C308" s="26" t="s">
        <v>7</v>
      </c>
      <c r="D308" s="26" t="s">
        <v>337</v>
      </c>
      <c r="E308" s="27">
        <v>9.7978227060653192E-2</v>
      </c>
      <c r="F308" s="27">
        <v>9.8274457527956757E-2</v>
      </c>
      <c r="G308" s="27">
        <v>2.74013182255795E-2</v>
      </c>
      <c r="H308" s="27">
        <v>4.2190569744597249E-2</v>
      </c>
      <c r="I308" s="27">
        <v>0.13073329</v>
      </c>
      <c r="J308" s="27">
        <v>8.0155743000000002E-2</v>
      </c>
      <c r="K308" s="38">
        <v>50946</v>
      </c>
      <c r="L308" s="65" t="s">
        <v>45</v>
      </c>
      <c r="M308" s="65" t="s">
        <v>45</v>
      </c>
      <c r="N308" s="97"/>
      <c r="O308" s="64"/>
    </row>
    <row r="309" spans="1:15" ht="15" x14ac:dyDescent="0.2">
      <c r="A309" s="18" t="s">
        <v>2195</v>
      </c>
      <c r="B309" s="26" t="s">
        <v>7</v>
      </c>
      <c r="C309" s="26" t="s">
        <v>7</v>
      </c>
      <c r="D309" s="26" t="s">
        <v>2194</v>
      </c>
      <c r="E309" s="27">
        <v>0.74307304785894202</v>
      </c>
      <c r="F309" s="27">
        <v>0.90428211586901763</v>
      </c>
      <c r="G309" s="27">
        <v>0.31234256926952142</v>
      </c>
      <c r="H309" s="27">
        <v>7.4324324324324328E-2</v>
      </c>
      <c r="I309" s="27">
        <v>0.11901235</v>
      </c>
      <c r="J309" s="27">
        <v>0.11901235</v>
      </c>
      <c r="K309" s="38">
        <v>1587</v>
      </c>
      <c r="L309" s="65" t="s">
        <v>3354</v>
      </c>
      <c r="M309" s="65" t="s">
        <v>3354</v>
      </c>
      <c r="N309" s="97"/>
      <c r="O309" s="64"/>
    </row>
    <row r="310" spans="1:15" ht="15" x14ac:dyDescent="0.2">
      <c r="A310" s="18" t="s">
        <v>1135</v>
      </c>
      <c r="B310" s="26" t="s">
        <v>7</v>
      </c>
      <c r="C310" s="26" t="s">
        <v>7</v>
      </c>
      <c r="D310" s="26" t="s">
        <v>1134</v>
      </c>
      <c r="E310" s="27">
        <v>0.11052665969681129</v>
      </c>
      <c r="F310" s="27">
        <v>0.12284370099320439</v>
      </c>
      <c r="G310" s="27">
        <v>5.6161787767903815E-2</v>
      </c>
      <c r="H310" s="27">
        <v>6.2171179263441553E-2</v>
      </c>
      <c r="I310" s="27">
        <v>0.12254329999999999</v>
      </c>
      <c r="J310" s="27">
        <v>9.7765308999999995E-2</v>
      </c>
      <c r="K310" s="38">
        <v>124240</v>
      </c>
      <c r="L310" s="65" t="s">
        <v>45</v>
      </c>
      <c r="M310" s="65" t="s">
        <v>45</v>
      </c>
      <c r="N310" s="97"/>
      <c r="O310" s="64"/>
    </row>
    <row r="311" spans="1:15" ht="15" x14ac:dyDescent="0.2">
      <c r="A311" s="18" t="s">
        <v>1133</v>
      </c>
      <c r="B311" s="26" t="s">
        <v>7</v>
      </c>
      <c r="C311" s="26" t="s">
        <v>7</v>
      </c>
      <c r="D311" s="26" t="s">
        <v>1132</v>
      </c>
      <c r="E311" s="27">
        <v>0.1277533039647577</v>
      </c>
      <c r="F311" s="27">
        <v>0.83700440528634357</v>
      </c>
      <c r="G311" s="27">
        <v>0.23788546255506607</v>
      </c>
      <c r="H311" s="27">
        <v>0.11637931034482758</v>
      </c>
      <c r="I311" s="27">
        <v>0.13333333</v>
      </c>
      <c r="J311" s="27">
        <v>5.9090908999999997E-2</v>
      </c>
      <c r="K311" s="38">
        <v>594</v>
      </c>
      <c r="L311" s="65" t="s">
        <v>45</v>
      </c>
      <c r="M311" s="65" t="s">
        <v>3354</v>
      </c>
      <c r="N311" s="97"/>
      <c r="O311" s="64"/>
    </row>
    <row r="312" spans="1:15" ht="15" x14ac:dyDescent="0.2">
      <c r="A312" s="18" t="s">
        <v>1131</v>
      </c>
      <c r="B312" s="26" t="s">
        <v>7</v>
      </c>
      <c r="C312" s="26" t="s">
        <v>7</v>
      </c>
      <c r="D312" s="26" t="s">
        <v>1130</v>
      </c>
      <c r="E312" s="27">
        <v>0.37906976744186044</v>
      </c>
      <c r="F312" s="27">
        <v>0.99069767441860468</v>
      </c>
      <c r="G312" s="27">
        <v>0.4697674418604651</v>
      </c>
      <c r="H312" s="27">
        <v>0.14125560538116591</v>
      </c>
      <c r="I312" s="27">
        <v>0.1237931</v>
      </c>
      <c r="J312" s="27">
        <v>0.17643677999999999</v>
      </c>
      <c r="K312" s="38">
        <v>1485</v>
      </c>
      <c r="L312" s="65" t="s">
        <v>45</v>
      </c>
      <c r="M312" s="65" t="s">
        <v>3354</v>
      </c>
      <c r="N312" s="97"/>
      <c r="O312" s="64"/>
    </row>
    <row r="313" spans="1:15" ht="15" x14ac:dyDescent="0.2">
      <c r="A313" s="18" t="s">
        <v>1129</v>
      </c>
      <c r="B313" s="26" t="s">
        <v>7</v>
      </c>
      <c r="C313" s="26" t="s">
        <v>7</v>
      </c>
      <c r="D313" s="26" t="s">
        <v>1128</v>
      </c>
      <c r="E313" s="27">
        <v>0.28739002932551322</v>
      </c>
      <c r="F313" s="27">
        <v>0.73020527859237538</v>
      </c>
      <c r="G313" s="27">
        <v>0.26099706744868034</v>
      </c>
      <c r="H313" s="27">
        <v>4.4624746450304259E-2</v>
      </c>
      <c r="I313" s="27">
        <v>0.14530119999999999</v>
      </c>
      <c r="J313" s="27">
        <v>0.21542169</v>
      </c>
      <c r="K313" s="38">
        <v>1296</v>
      </c>
      <c r="L313" s="65" t="s">
        <v>45</v>
      </c>
      <c r="M313" s="65" t="s">
        <v>3354</v>
      </c>
      <c r="N313" s="97"/>
      <c r="O313" s="64"/>
    </row>
    <row r="314" spans="1:15" ht="15" x14ac:dyDescent="0.2">
      <c r="A314" s="18" t="s">
        <v>1127</v>
      </c>
      <c r="B314" s="26" t="s">
        <v>7</v>
      </c>
      <c r="C314" s="26" t="s">
        <v>7</v>
      </c>
      <c r="D314" s="26" t="s">
        <v>1126</v>
      </c>
      <c r="E314" s="27">
        <v>0.34406438631790742</v>
      </c>
      <c r="F314" s="27">
        <v>0.64486921529175045</v>
      </c>
      <c r="G314" s="27">
        <v>0.21227364185110664</v>
      </c>
      <c r="H314" s="27">
        <v>7.8445229681978798E-2</v>
      </c>
      <c r="I314" s="27">
        <v>0.12211999999999999</v>
      </c>
      <c r="J314" s="27">
        <v>0.12612000000000001</v>
      </c>
      <c r="K314" s="38">
        <v>3920</v>
      </c>
      <c r="L314" s="65" t="s">
        <v>45</v>
      </c>
      <c r="M314" s="65" t="s">
        <v>3354</v>
      </c>
      <c r="N314" s="97"/>
      <c r="O314" s="64"/>
    </row>
    <row r="315" spans="1:15" ht="15" x14ac:dyDescent="0.2">
      <c r="A315" s="18" t="s">
        <v>1125</v>
      </c>
      <c r="B315" s="26" t="s">
        <v>7</v>
      </c>
      <c r="C315" s="26" t="s">
        <v>7</v>
      </c>
      <c r="D315" s="26" t="s">
        <v>1124</v>
      </c>
      <c r="E315" s="27">
        <v>0.27552602436323365</v>
      </c>
      <c r="F315" s="27">
        <v>0.46555924695459577</v>
      </c>
      <c r="G315" s="27">
        <v>0.10121816168327796</v>
      </c>
      <c r="H315" s="27">
        <v>6.5983058403923323E-2</v>
      </c>
      <c r="I315" s="27">
        <v>0.13155675</v>
      </c>
      <c r="J315" s="27">
        <v>0.17835889999999999</v>
      </c>
      <c r="K315" s="38">
        <v>18576</v>
      </c>
      <c r="L315" s="65" t="s">
        <v>45</v>
      </c>
      <c r="M315" s="65" t="s">
        <v>45</v>
      </c>
      <c r="N315" s="97"/>
      <c r="O315" s="64"/>
    </row>
    <row r="316" spans="1:15" ht="15" x14ac:dyDescent="0.2">
      <c r="A316" s="18" t="s">
        <v>2193</v>
      </c>
      <c r="B316" s="26" t="s">
        <v>7</v>
      </c>
      <c r="C316" s="26" t="s">
        <v>7</v>
      </c>
      <c r="D316" s="26" t="s">
        <v>2192</v>
      </c>
      <c r="E316" s="27">
        <v>0.95285359801488834</v>
      </c>
      <c r="F316" s="27">
        <v>0.80893300248138955</v>
      </c>
      <c r="G316" s="27">
        <v>0.64019851116625315</v>
      </c>
      <c r="H316" s="27">
        <v>7.9812206572769953E-2</v>
      </c>
      <c r="I316" s="27">
        <v>0.13076922999999999</v>
      </c>
      <c r="J316" s="27">
        <v>0.29632479</v>
      </c>
      <c r="K316" s="38">
        <v>1402</v>
      </c>
      <c r="L316" s="65" t="s">
        <v>3354</v>
      </c>
      <c r="M316" s="65" t="s">
        <v>3356</v>
      </c>
      <c r="N316" s="97"/>
      <c r="O316" s="64"/>
    </row>
    <row r="317" spans="1:15" ht="15" x14ac:dyDescent="0.2">
      <c r="A317" s="18" t="s">
        <v>2191</v>
      </c>
      <c r="B317" s="26" t="s">
        <v>7</v>
      </c>
      <c r="C317" s="26" t="s">
        <v>7</v>
      </c>
      <c r="D317" s="26" t="s">
        <v>2190</v>
      </c>
      <c r="E317" s="27">
        <v>0.8607918263090677</v>
      </c>
      <c r="F317" s="27">
        <v>0.96040868454661554</v>
      </c>
      <c r="G317" s="27">
        <v>0.99106002554278416</v>
      </c>
      <c r="H317" s="27">
        <v>0.16133162612035851</v>
      </c>
      <c r="I317" s="27">
        <v>0.12819354999999999</v>
      </c>
      <c r="J317" s="27">
        <v>8.2516128999999994E-2</v>
      </c>
      <c r="K317" s="38">
        <v>2216</v>
      </c>
      <c r="L317" s="65" t="s">
        <v>3354</v>
      </c>
      <c r="M317" s="65" t="s">
        <v>3356</v>
      </c>
      <c r="N317" s="97"/>
      <c r="O317" s="64"/>
    </row>
    <row r="318" spans="1:15" ht="15" x14ac:dyDescent="0.2">
      <c r="A318" s="18" t="s">
        <v>2189</v>
      </c>
      <c r="B318" s="26" t="s">
        <v>7</v>
      </c>
      <c r="C318" s="26" t="s">
        <v>7</v>
      </c>
      <c r="D318" s="26" t="s">
        <v>2188</v>
      </c>
      <c r="E318" s="27">
        <v>1</v>
      </c>
      <c r="F318" s="27">
        <v>1</v>
      </c>
      <c r="G318" s="27">
        <v>0.65537848605577687</v>
      </c>
      <c r="H318" s="27">
        <v>0.12</v>
      </c>
      <c r="I318" s="27">
        <v>0.14411765000000001</v>
      </c>
      <c r="J318" s="27">
        <v>9.8117646999999988E-2</v>
      </c>
      <c r="K318" s="38">
        <v>1281</v>
      </c>
      <c r="L318" s="65" t="s">
        <v>3354</v>
      </c>
      <c r="M318" s="65" t="s">
        <v>3356</v>
      </c>
      <c r="N318" s="97"/>
      <c r="O318" s="64"/>
    </row>
    <row r="319" spans="1:15" ht="15" x14ac:dyDescent="0.2">
      <c r="A319" s="18" t="s">
        <v>1123</v>
      </c>
      <c r="B319" s="26" t="s">
        <v>7</v>
      </c>
      <c r="C319" s="26" t="s">
        <v>7</v>
      </c>
      <c r="D319" s="26" t="s">
        <v>1122</v>
      </c>
      <c r="E319" s="27">
        <v>0.35421888053466999</v>
      </c>
      <c r="F319" s="27">
        <v>0.92648287385129491</v>
      </c>
      <c r="G319" s="27">
        <v>0.37343358395989973</v>
      </c>
      <c r="H319" s="27">
        <v>0.10891763104152484</v>
      </c>
      <c r="I319" s="27">
        <v>0.12127962</v>
      </c>
      <c r="J319" s="27">
        <v>0.2671327</v>
      </c>
      <c r="K319" s="38">
        <v>4918</v>
      </c>
      <c r="L319" s="65" t="s">
        <v>45</v>
      </c>
      <c r="M319" s="65" t="s">
        <v>3354</v>
      </c>
      <c r="N319" s="97"/>
      <c r="O319" s="64"/>
    </row>
    <row r="320" spans="1:15" ht="15" x14ac:dyDescent="0.2">
      <c r="A320" s="18" t="s">
        <v>1121</v>
      </c>
      <c r="B320" s="26" t="s">
        <v>7</v>
      </c>
      <c r="C320" s="26" t="s">
        <v>7</v>
      </c>
      <c r="D320" s="26" t="s">
        <v>1120</v>
      </c>
      <c r="E320" s="27">
        <v>0.1926173178872963</v>
      </c>
      <c r="F320" s="27">
        <v>0.20204201845670527</v>
      </c>
      <c r="G320" s="27">
        <v>7.4808560769683882E-2</v>
      </c>
      <c r="H320" s="27">
        <v>4.6548117154811712E-2</v>
      </c>
      <c r="I320" s="27">
        <v>0.13143183</v>
      </c>
      <c r="J320" s="27">
        <v>8.8535225999999995E-2</v>
      </c>
      <c r="K320" s="38">
        <v>66851</v>
      </c>
      <c r="L320" s="65" t="s">
        <v>45</v>
      </c>
      <c r="M320" s="65" t="s">
        <v>45</v>
      </c>
      <c r="N320" s="97"/>
      <c r="O320" s="64"/>
    </row>
    <row r="321" spans="1:15" ht="15" x14ac:dyDescent="0.2">
      <c r="A321" s="18" t="s">
        <v>1119</v>
      </c>
      <c r="B321" s="26" t="s">
        <v>7</v>
      </c>
      <c r="C321" s="26" t="s">
        <v>7</v>
      </c>
      <c r="D321" s="26" t="s">
        <v>1118</v>
      </c>
      <c r="E321" s="27">
        <v>0.18171866447728516</v>
      </c>
      <c r="F321" s="27">
        <v>0.49507389162561577</v>
      </c>
      <c r="G321" s="27">
        <v>7.5533661740558297E-2</v>
      </c>
      <c r="H321" s="27">
        <v>0.11087151841868823</v>
      </c>
      <c r="I321" s="27">
        <v>0.12300000000000001</v>
      </c>
      <c r="J321" s="27">
        <v>0.15192157000000001</v>
      </c>
      <c r="K321" s="38">
        <v>14992</v>
      </c>
      <c r="L321" s="65" t="s">
        <v>45</v>
      </c>
      <c r="M321" s="65" t="s">
        <v>45</v>
      </c>
      <c r="N321" s="97"/>
      <c r="O321" s="64"/>
    </row>
    <row r="322" spans="1:15" ht="15" x14ac:dyDescent="0.2">
      <c r="A322" s="18" t="s">
        <v>1117</v>
      </c>
      <c r="B322" s="26" t="s">
        <v>7</v>
      </c>
      <c r="C322" s="26" t="s">
        <v>7</v>
      </c>
      <c r="D322" s="26" t="s">
        <v>1116</v>
      </c>
      <c r="E322" s="27">
        <v>0.31042901988140914</v>
      </c>
      <c r="F322" s="27">
        <v>0.2636902685734217</v>
      </c>
      <c r="G322" s="27">
        <v>0.12277642134635508</v>
      </c>
      <c r="H322" s="27">
        <v>5.3049082796232029E-2</v>
      </c>
      <c r="I322" s="27">
        <v>0.12248540999999999</v>
      </c>
      <c r="J322" s="27">
        <v>7.2718785999999994E-2</v>
      </c>
      <c r="K322" s="38">
        <v>11475</v>
      </c>
      <c r="L322" s="65" t="s">
        <v>45</v>
      </c>
      <c r="M322" s="65" t="s">
        <v>45</v>
      </c>
      <c r="N322" s="97"/>
      <c r="O322" s="64"/>
    </row>
    <row r="323" spans="1:15" ht="15" x14ac:dyDescent="0.2">
      <c r="A323" s="18" t="s">
        <v>2187</v>
      </c>
      <c r="B323" s="26" t="s">
        <v>7</v>
      </c>
      <c r="C323" s="26" t="s">
        <v>7</v>
      </c>
      <c r="D323" s="26" t="s">
        <v>2186</v>
      </c>
      <c r="E323" s="27">
        <v>0.96687898089171975</v>
      </c>
      <c r="F323" s="27">
        <v>0.99235668789808917</v>
      </c>
      <c r="G323" s="27">
        <v>0.28280254777070063</v>
      </c>
      <c r="H323" s="27">
        <v>0.12691466083150985</v>
      </c>
      <c r="I323" s="27">
        <v>0.11898734</v>
      </c>
      <c r="J323" s="27">
        <v>0.12295359</v>
      </c>
      <c r="K323" s="38">
        <v>2616</v>
      </c>
      <c r="L323" s="65" t="s">
        <v>3354</v>
      </c>
      <c r="M323" s="65" t="s">
        <v>3354</v>
      </c>
      <c r="N323" s="97"/>
      <c r="O323" s="64"/>
    </row>
    <row r="324" spans="1:15" ht="15" x14ac:dyDescent="0.2">
      <c r="A324" s="18" t="s">
        <v>1115</v>
      </c>
      <c r="B324" s="26" t="s">
        <v>7</v>
      </c>
      <c r="C324" s="26" t="s">
        <v>7</v>
      </c>
      <c r="D324" s="26" t="s">
        <v>1114</v>
      </c>
      <c r="E324" s="27">
        <v>2.3048799872834206E-2</v>
      </c>
      <c r="F324" s="27">
        <v>1.9869655062788111E-2</v>
      </c>
      <c r="G324" s="27">
        <v>1.0650135113654428E-2</v>
      </c>
      <c r="H324" s="27">
        <v>6.9126667315743354E-3</v>
      </c>
      <c r="I324" s="27">
        <v>0.14887125000000001</v>
      </c>
      <c r="J324" s="27">
        <v>3.2998236E-2</v>
      </c>
      <c r="K324" s="38">
        <v>24211</v>
      </c>
      <c r="L324" s="65" t="s">
        <v>45</v>
      </c>
      <c r="M324" s="65" t="s">
        <v>45</v>
      </c>
      <c r="N324" s="97"/>
      <c r="O324" s="64"/>
    </row>
    <row r="325" spans="1:15" ht="15" x14ac:dyDescent="0.2">
      <c r="A325" s="18" t="s">
        <v>2185</v>
      </c>
      <c r="B325" s="26" t="s">
        <v>7</v>
      </c>
      <c r="C325" s="26" t="s">
        <v>7</v>
      </c>
      <c r="D325" s="26" t="s">
        <v>2184</v>
      </c>
      <c r="E325" s="27">
        <v>0.97897897897897901</v>
      </c>
      <c r="F325" s="27">
        <v>0.83483483483483478</v>
      </c>
      <c r="G325" s="27">
        <v>0.21621621621621623</v>
      </c>
      <c r="H325" s="27">
        <v>5.1219512195121948E-2</v>
      </c>
      <c r="I325" s="27">
        <v>0.13342105000000001</v>
      </c>
      <c r="J325" s="27">
        <v>4.5789473999999997E-2</v>
      </c>
      <c r="K325" s="38">
        <v>1105</v>
      </c>
      <c r="L325" s="65" t="s">
        <v>3354</v>
      </c>
      <c r="M325" s="65" t="s">
        <v>3354</v>
      </c>
      <c r="N325" s="97"/>
      <c r="O325" s="64"/>
    </row>
    <row r="326" spans="1:15" ht="15" x14ac:dyDescent="0.2">
      <c r="A326" s="18" t="s">
        <v>2183</v>
      </c>
      <c r="B326" s="26" t="s">
        <v>7</v>
      </c>
      <c r="C326" s="26" t="s">
        <v>7</v>
      </c>
      <c r="D326" s="26" t="s">
        <v>2182</v>
      </c>
      <c r="E326" s="27">
        <v>0.98123382226056943</v>
      </c>
      <c r="F326" s="27">
        <v>0.97454702329594478</v>
      </c>
      <c r="G326" s="27">
        <v>0.19219154443485764</v>
      </c>
      <c r="H326" s="27">
        <v>9.5721925133689836E-2</v>
      </c>
      <c r="I326" s="27">
        <v>0.11398616</v>
      </c>
      <c r="J326" s="27">
        <v>0.11997231999999998</v>
      </c>
      <c r="K326" s="38">
        <v>19183</v>
      </c>
      <c r="L326" s="65" t="s">
        <v>3354</v>
      </c>
      <c r="M326" s="65" t="s">
        <v>3354</v>
      </c>
      <c r="N326" s="97"/>
      <c r="O326" s="64"/>
    </row>
    <row r="327" spans="1:15" ht="15" x14ac:dyDescent="0.2">
      <c r="A327" s="18" t="s">
        <v>1113</v>
      </c>
      <c r="B327" s="26" t="s">
        <v>7</v>
      </c>
      <c r="C327" s="26" t="s">
        <v>7</v>
      </c>
      <c r="D327" s="26" t="s">
        <v>1112</v>
      </c>
      <c r="E327" s="27">
        <v>2.0436245031087555E-2</v>
      </c>
      <c r="F327" s="27">
        <v>2.0640097849352768E-2</v>
      </c>
      <c r="G327" s="27">
        <v>1.4269697278564876E-2</v>
      </c>
      <c r="H327" s="27">
        <v>2.4673754688323363E-2</v>
      </c>
      <c r="I327" s="27">
        <v>0.14206492000000001</v>
      </c>
      <c r="J327" s="27">
        <v>5.2353471999999998E-2</v>
      </c>
      <c r="K327" s="38">
        <v>77966</v>
      </c>
      <c r="L327" s="65" t="s">
        <v>45</v>
      </c>
      <c r="M327" s="65" t="s">
        <v>45</v>
      </c>
      <c r="N327" s="97"/>
      <c r="O327" s="64"/>
    </row>
    <row r="328" spans="1:15" ht="15" x14ac:dyDescent="0.2">
      <c r="A328" s="18" t="s">
        <v>1111</v>
      </c>
      <c r="B328" s="26" t="s">
        <v>7</v>
      </c>
      <c r="C328" s="26" t="s">
        <v>1103</v>
      </c>
      <c r="D328" s="26" t="s">
        <v>1110</v>
      </c>
      <c r="E328" s="27">
        <v>0.21750902527075813</v>
      </c>
      <c r="F328" s="27">
        <v>0.80595667870036103</v>
      </c>
      <c r="G328" s="27">
        <v>0.13176895306859207</v>
      </c>
      <c r="H328" s="27">
        <v>6.0670949321912922E-2</v>
      </c>
      <c r="I328" s="27">
        <v>0.13584665000000001</v>
      </c>
      <c r="J328" s="27">
        <v>0.18738019</v>
      </c>
      <c r="K328" s="38">
        <v>4069</v>
      </c>
      <c r="L328" s="65" t="s">
        <v>45</v>
      </c>
      <c r="M328" s="65" t="s">
        <v>3354</v>
      </c>
      <c r="N328" s="97"/>
      <c r="O328" s="64"/>
    </row>
    <row r="329" spans="1:15" ht="15" x14ac:dyDescent="0.2">
      <c r="A329" s="18" t="s">
        <v>2181</v>
      </c>
      <c r="B329" s="26" t="s">
        <v>7</v>
      </c>
      <c r="C329" s="26" t="s">
        <v>1103</v>
      </c>
      <c r="D329" s="26" t="s">
        <v>2180</v>
      </c>
      <c r="E329" s="27">
        <v>0.95234899328859057</v>
      </c>
      <c r="F329" s="27">
        <v>0.99395973154362416</v>
      </c>
      <c r="G329" s="27">
        <v>0.82684563758389262</v>
      </c>
      <c r="H329" s="27">
        <v>3.3739456419868794E-2</v>
      </c>
      <c r="I329" s="27">
        <v>0.12924353999999999</v>
      </c>
      <c r="J329" s="27">
        <v>0.16618081000000001</v>
      </c>
      <c r="K329" s="38">
        <v>5245</v>
      </c>
      <c r="L329" s="65" t="s">
        <v>3354</v>
      </c>
      <c r="M329" s="65" t="s">
        <v>3356</v>
      </c>
      <c r="N329" s="97"/>
      <c r="O329" s="64"/>
    </row>
    <row r="330" spans="1:15" ht="15" x14ac:dyDescent="0.2">
      <c r="A330" s="18" t="s">
        <v>1109</v>
      </c>
      <c r="B330" s="26" t="s">
        <v>7</v>
      </c>
      <c r="C330" s="26" t="s">
        <v>1103</v>
      </c>
      <c r="D330" s="26" t="s">
        <v>148</v>
      </c>
      <c r="E330" s="27">
        <v>0.32182320441988949</v>
      </c>
      <c r="F330" s="27">
        <v>0.81008287292817682</v>
      </c>
      <c r="G330" s="27">
        <v>0.26243093922651933</v>
      </c>
      <c r="H330" s="27">
        <v>0.12534359538207807</v>
      </c>
      <c r="I330" s="27">
        <v>0.11704918000000002</v>
      </c>
      <c r="J330" s="27">
        <v>0.13883197</v>
      </c>
      <c r="K330" s="38">
        <v>5881</v>
      </c>
      <c r="L330" s="65" t="s">
        <v>45</v>
      </c>
      <c r="M330" s="65" t="s">
        <v>3354</v>
      </c>
      <c r="N330" s="97"/>
      <c r="O330" s="64"/>
    </row>
    <row r="331" spans="1:15" ht="15" x14ac:dyDescent="0.2">
      <c r="A331" s="18" t="s">
        <v>1108</v>
      </c>
      <c r="B331" s="26" t="s">
        <v>7</v>
      </c>
      <c r="C331" s="26" t="s">
        <v>1103</v>
      </c>
      <c r="D331" s="26" t="s">
        <v>1107</v>
      </c>
      <c r="E331" s="27">
        <v>0.23302646720368239</v>
      </c>
      <c r="F331" s="27">
        <v>0.40678941311852707</v>
      </c>
      <c r="G331" s="27">
        <v>0.22784810126582278</v>
      </c>
      <c r="H331" s="27">
        <v>6.9320843091334891E-2</v>
      </c>
      <c r="I331" s="27">
        <v>0.12480084</v>
      </c>
      <c r="J331" s="27">
        <v>9.9916142999999999E-2</v>
      </c>
      <c r="K331" s="38">
        <v>6267</v>
      </c>
      <c r="L331" s="65" t="s">
        <v>45</v>
      </c>
      <c r="M331" s="65" t="s">
        <v>45</v>
      </c>
      <c r="N331" s="97"/>
      <c r="O331" s="64"/>
    </row>
    <row r="332" spans="1:15" ht="15" x14ac:dyDescent="0.2">
      <c r="A332" s="18" t="s">
        <v>1106</v>
      </c>
      <c r="B332" s="26" t="s">
        <v>7</v>
      </c>
      <c r="C332" s="26" t="s">
        <v>1103</v>
      </c>
      <c r="D332" s="26" t="s">
        <v>1105</v>
      </c>
      <c r="E332" s="27">
        <v>0.381708238851096</v>
      </c>
      <c r="F332" s="27">
        <v>0.72486772486772488</v>
      </c>
      <c r="G332" s="27">
        <v>0.42252456538170824</v>
      </c>
      <c r="H332" s="27">
        <v>6.6260987153482082E-2</v>
      </c>
      <c r="I332" s="27">
        <v>0.11613445</v>
      </c>
      <c r="J332" s="27">
        <v>9.0532213E-2</v>
      </c>
      <c r="K332" s="38">
        <v>4780</v>
      </c>
      <c r="L332" s="65" t="s">
        <v>45</v>
      </c>
      <c r="M332" s="65" t="s">
        <v>3354</v>
      </c>
      <c r="N332" s="97"/>
      <c r="O332" s="64"/>
    </row>
    <row r="333" spans="1:15" ht="15" x14ac:dyDescent="0.2">
      <c r="A333" s="18" t="s">
        <v>2179</v>
      </c>
      <c r="B333" s="26" t="s">
        <v>7</v>
      </c>
      <c r="C333" s="26" t="s">
        <v>1103</v>
      </c>
      <c r="D333" s="26" t="s">
        <v>2178</v>
      </c>
      <c r="E333" s="27">
        <v>0.98951048951048948</v>
      </c>
      <c r="F333" s="27">
        <v>0.88111888111888115</v>
      </c>
      <c r="G333" s="27">
        <v>0.42307692307692307</v>
      </c>
      <c r="H333" s="27">
        <v>7.7669902912621352E-2</v>
      </c>
      <c r="I333" s="27">
        <v>0.12932431999999999</v>
      </c>
      <c r="J333" s="27">
        <v>0.17891892000000001</v>
      </c>
      <c r="K333" s="38">
        <v>768</v>
      </c>
      <c r="L333" s="65" t="s">
        <v>3354</v>
      </c>
      <c r="M333" s="65" t="s">
        <v>3356</v>
      </c>
      <c r="N333" s="97"/>
      <c r="O333" s="64"/>
    </row>
    <row r="334" spans="1:15" ht="15" x14ac:dyDescent="0.2">
      <c r="A334" s="18" t="s">
        <v>1104</v>
      </c>
      <c r="B334" s="26" t="s">
        <v>7</v>
      </c>
      <c r="C334" s="26" t="s">
        <v>1103</v>
      </c>
      <c r="D334" s="26" t="s">
        <v>1102</v>
      </c>
      <c r="E334" s="27">
        <v>0.3449634214969049</v>
      </c>
      <c r="F334" s="27">
        <v>0.53151378728193588</v>
      </c>
      <c r="G334" s="27">
        <v>0.19639842431063589</v>
      </c>
      <c r="H334" s="27">
        <v>7.8114627129895989E-2</v>
      </c>
      <c r="I334" s="27">
        <v>0.12859375000000001</v>
      </c>
      <c r="J334" s="27">
        <v>0.17861842</v>
      </c>
      <c r="K334" s="38">
        <v>14072</v>
      </c>
      <c r="L334" s="65" t="s">
        <v>45</v>
      </c>
      <c r="M334" s="65" t="s">
        <v>3354</v>
      </c>
      <c r="N334" s="97"/>
      <c r="O334" s="64"/>
    </row>
    <row r="335" spans="1:15" ht="15" x14ac:dyDescent="0.2">
      <c r="A335" s="18" t="s">
        <v>1101</v>
      </c>
      <c r="B335" s="26" t="s">
        <v>7</v>
      </c>
      <c r="C335" s="26" t="s">
        <v>1092</v>
      </c>
      <c r="D335" s="26" t="s">
        <v>1100</v>
      </c>
      <c r="E335" s="27">
        <v>0.16891891891891891</v>
      </c>
      <c r="F335" s="27">
        <v>0.94256756756756754</v>
      </c>
      <c r="G335" s="27">
        <v>0.20523648648648649</v>
      </c>
      <c r="H335" s="27">
        <v>8.488458674609084E-2</v>
      </c>
      <c r="I335" s="27">
        <v>0.12288136</v>
      </c>
      <c r="J335" s="27">
        <v>5.5322033999999999E-2</v>
      </c>
      <c r="K335" s="38">
        <v>3800</v>
      </c>
      <c r="L335" s="65" t="s">
        <v>45</v>
      </c>
      <c r="M335" s="65" t="s">
        <v>3354</v>
      </c>
      <c r="N335" s="97"/>
      <c r="O335" s="64"/>
    </row>
    <row r="336" spans="1:15" ht="15" x14ac:dyDescent="0.2">
      <c r="A336" s="18" t="s">
        <v>1099</v>
      </c>
      <c r="B336" s="26" t="s">
        <v>7</v>
      </c>
      <c r="C336" s="26" t="s">
        <v>1092</v>
      </c>
      <c r="D336" s="26" t="s">
        <v>1098</v>
      </c>
      <c r="E336" s="27">
        <v>0.31255265374894692</v>
      </c>
      <c r="F336" s="27">
        <v>0.66133108677337826</v>
      </c>
      <c r="G336" s="27">
        <v>0.27548441449031169</v>
      </c>
      <c r="H336" s="27">
        <v>4.8498845265588918E-2</v>
      </c>
      <c r="I336" s="27">
        <v>0.11615599</v>
      </c>
      <c r="J336" s="27">
        <v>8.6824513000000006E-2</v>
      </c>
      <c r="K336" s="38">
        <v>4254</v>
      </c>
      <c r="L336" s="65" t="s">
        <v>45</v>
      </c>
      <c r="M336" s="65" t="s">
        <v>3354</v>
      </c>
      <c r="N336" s="97"/>
      <c r="O336" s="64"/>
    </row>
    <row r="337" spans="1:15" ht="15" x14ac:dyDescent="0.2">
      <c r="A337" s="18" t="s">
        <v>2177</v>
      </c>
      <c r="B337" s="26" t="s">
        <v>7</v>
      </c>
      <c r="C337" s="26" t="s">
        <v>1092</v>
      </c>
      <c r="D337" s="26" t="s">
        <v>2176</v>
      </c>
      <c r="E337" s="27">
        <v>0.98192771084337349</v>
      </c>
      <c r="F337" s="27">
        <v>0.59036144578313254</v>
      </c>
      <c r="G337" s="27">
        <v>0.29518072289156627</v>
      </c>
      <c r="H337" s="27">
        <v>8.3743842364532015E-2</v>
      </c>
      <c r="I337" s="27">
        <v>0.12512195000000001</v>
      </c>
      <c r="J337" s="27">
        <v>8.0731707E-2</v>
      </c>
      <c r="K337" s="38">
        <v>849</v>
      </c>
      <c r="L337" s="65" t="s">
        <v>3354</v>
      </c>
      <c r="M337" s="65" t="s">
        <v>3354</v>
      </c>
      <c r="N337" s="97"/>
      <c r="O337" s="64"/>
    </row>
    <row r="338" spans="1:15" ht="15" x14ac:dyDescent="0.2">
      <c r="A338" s="18" t="s">
        <v>2175</v>
      </c>
      <c r="B338" s="26" t="s">
        <v>7</v>
      </c>
      <c r="C338" s="26" t="s">
        <v>1092</v>
      </c>
      <c r="D338" s="26" t="s">
        <v>2174</v>
      </c>
      <c r="E338" s="27">
        <v>0.91133557800224463</v>
      </c>
      <c r="F338" s="27">
        <v>0.9494949494949495</v>
      </c>
      <c r="G338" s="27">
        <v>0.40291806958473625</v>
      </c>
      <c r="H338" s="27">
        <v>0.10351377018043685</v>
      </c>
      <c r="I338" s="27">
        <v>0.12036144999999999</v>
      </c>
      <c r="J338" s="27">
        <v>0.24598394000000001</v>
      </c>
      <c r="K338" s="38">
        <v>5121</v>
      </c>
      <c r="L338" s="65" t="s">
        <v>3354</v>
      </c>
      <c r="M338" s="65" t="s">
        <v>3356</v>
      </c>
      <c r="N338" s="97"/>
      <c r="O338" s="64"/>
    </row>
    <row r="339" spans="1:15" ht="15" x14ac:dyDescent="0.2">
      <c r="A339" s="18" t="s">
        <v>3155</v>
      </c>
      <c r="B339" s="26" t="s">
        <v>7</v>
      </c>
      <c r="C339" s="26" t="s">
        <v>1092</v>
      </c>
      <c r="D339" s="26" t="s">
        <v>3154</v>
      </c>
      <c r="E339" s="27">
        <v>0.31092436974789917</v>
      </c>
      <c r="F339" s="27">
        <v>0.88655462184873945</v>
      </c>
      <c r="G339" s="27">
        <v>0.78991596638655459</v>
      </c>
      <c r="H339" s="27">
        <v>0.21352313167259787</v>
      </c>
      <c r="I339" s="27">
        <v>0.52475247999999997</v>
      </c>
      <c r="J339" s="27">
        <v>0.52475247999999997</v>
      </c>
      <c r="K339" s="38">
        <v>918</v>
      </c>
      <c r="L339" s="65" t="s">
        <v>3355</v>
      </c>
      <c r="M339" s="65" t="s">
        <v>3356</v>
      </c>
      <c r="N339" s="97"/>
      <c r="O339" s="64"/>
    </row>
    <row r="340" spans="1:15" ht="15" x14ac:dyDescent="0.2">
      <c r="A340" s="18" t="s">
        <v>2173</v>
      </c>
      <c r="B340" s="26" t="s">
        <v>7</v>
      </c>
      <c r="C340" s="26" t="s">
        <v>1092</v>
      </c>
      <c r="D340" s="26" t="s">
        <v>2172</v>
      </c>
      <c r="E340" s="27">
        <v>0.90262751159196286</v>
      </c>
      <c r="F340" s="27">
        <v>0.5571870170015456</v>
      </c>
      <c r="G340" s="27">
        <v>0.2635239567233385</v>
      </c>
      <c r="H340" s="27">
        <v>5.3703703703703705E-2</v>
      </c>
      <c r="I340" s="27">
        <v>0.12784393999999999</v>
      </c>
      <c r="J340" s="27">
        <v>5.6427104999999998E-2</v>
      </c>
      <c r="K340" s="38">
        <v>5819</v>
      </c>
      <c r="L340" s="65" t="s">
        <v>3354</v>
      </c>
      <c r="M340" s="65" t="s">
        <v>3354</v>
      </c>
      <c r="N340" s="97"/>
      <c r="O340" s="64"/>
    </row>
    <row r="341" spans="1:15" ht="15" x14ac:dyDescent="0.2">
      <c r="A341" s="18" t="s">
        <v>2171</v>
      </c>
      <c r="B341" s="26" t="s">
        <v>7</v>
      </c>
      <c r="C341" s="26" t="s">
        <v>1092</v>
      </c>
      <c r="D341" s="26" t="s">
        <v>2170</v>
      </c>
      <c r="E341" s="27">
        <v>0.70376432078559736</v>
      </c>
      <c r="F341" s="27">
        <v>0.80196399345335512</v>
      </c>
      <c r="G341" s="27">
        <v>0.75368248772504087</v>
      </c>
      <c r="H341" s="27">
        <v>6.1637534498620056E-2</v>
      </c>
      <c r="I341" s="27">
        <v>0.13282654999999999</v>
      </c>
      <c r="J341" s="27">
        <v>0.10985011</v>
      </c>
      <c r="K341" s="38">
        <v>4430</v>
      </c>
      <c r="L341" s="65" t="s">
        <v>3354</v>
      </c>
      <c r="M341" s="65" t="s">
        <v>3354</v>
      </c>
      <c r="N341" s="97"/>
      <c r="O341" s="64"/>
    </row>
    <row r="342" spans="1:15" ht="15" x14ac:dyDescent="0.2">
      <c r="A342" s="18" t="s">
        <v>2169</v>
      </c>
      <c r="B342" s="26" t="s">
        <v>7</v>
      </c>
      <c r="C342" s="26" t="s">
        <v>1092</v>
      </c>
      <c r="D342" s="26" t="s">
        <v>2168</v>
      </c>
      <c r="E342" s="27">
        <v>0.86032689450222888</v>
      </c>
      <c r="F342" s="27">
        <v>0.99405646359583955</v>
      </c>
      <c r="G342" s="27">
        <v>0.52154531946508176</v>
      </c>
      <c r="H342" s="27">
        <v>0.10815047021943573</v>
      </c>
      <c r="I342" s="27">
        <v>0.12755725000000001</v>
      </c>
      <c r="J342" s="27">
        <v>0.11977098999999999</v>
      </c>
      <c r="K342" s="38">
        <v>2816</v>
      </c>
      <c r="L342" s="65" t="s">
        <v>3354</v>
      </c>
      <c r="M342" s="65" t="s">
        <v>3354</v>
      </c>
      <c r="N342" s="97"/>
      <c r="O342" s="64"/>
    </row>
    <row r="343" spans="1:15" ht="15" x14ac:dyDescent="0.2">
      <c r="A343" s="18" t="s">
        <v>1097</v>
      </c>
      <c r="B343" s="26" t="s">
        <v>7</v>
      </c>
      <c r="C343" s="26" t="s">
        <v>1092</v>
      </c>
      <c r="D343" s="26" t="s">
        <v>1096</v>
      </c>
      <c r="E343" s="27">
        <v>0.20496894409937888</v>
      </c>
      <c r="F343" s="27">
        <v>0.73498964803312627</v>
      </c>
      <c r="G343" s="27">
        <v>0.3022774327122153</v>
      </c>
      <c r="H343" s="27">
        <v>0.10095238095238095</v>
      </c>
      <c r="I343" s="27">
        <v>0.12977273</v>
      </c>
      <c r="J343" s="27">
        <v>8.8181817999999995E-2</v>
      </c>
      <c r="K343" s="38">
        <v>1555</v>
      </c>
      <c r="L343" s="65" t="s">
        <v>45</v>
      </c>
      <c r="M343" s="65" t="s">
        <v>3354</v>
      </c>
      <c r="N343" s="97"/>
      <c r="O343" s="64"/>
    </row>
    <row r="344" spans="1:15" ht="15" x14ac:dyDescent="0.2">
      <c r="A344" s="18" t="s">
        <v>2167</v>
      </c>
      <c r="B344" s="26" t="s">
        <v>7</v>
      </c>
      <c r="C344" s="26" t="s">
        <v>1092</v>
      </c>
      <c r="D344" s="26" t="s">
        <v>2166</v>
      </c>
      <c r="E344" s="27">
        <v>0.95702005730659023</v>
      </c>
      <c r="F344" s="27">
        <v>0.95988538681948421</v>
      </c>
      <c r="G344" s="27">
        <v>0.22636103151862463</v>
      </c>
      <c r="H344" s="27">
        <v>1.9390581717451522E-2</v>
      </c>
      <c r="I344" s="27">
        <v>0.11395061999999999</v>
      </c>
      <c r="J344" s="27">
        <v>0.13703704</v>
      </c>
      <c r="K344" s="38">
        <v>1261</v>
      </c>
      <c r="L344" s="65" t="s">
        <v>3354</v>
      </c>
      <c r="M344" s="65" t="s">
        <v>3354</v>
      </c>
      <c r="N344" s="97"/>
      <c r="O344" s="64"/>
    </row>
    <row r="345" spans="1:15" ht="15" x14ac:dyDescent="0.2">
      <c r="A345" s="18" t="s">
        <v>1095</v>
      </c>
      <c r="B345" s="26" t="s">
        <v>7</v>
      </c>
      <c r="C345" s="26" t="s">
        <v>1092</v>
      </c>
      <c r="D345" s="26" t="s">
        <v>1094</v>
      </c>
      <c r="E345" s="27">
        <v>0.46926229508196721</v>
      </c>
      <c r="F345" s="27">
        <v>0.94672131147540983</v>
      </c>
      <c r="G345" s="27">
        <v>0.4651639344262295</v>
      </c>
      <c r="H345" s="27">
        <v>0.14807692307692308</v>
      </c>
      <c r="I345" s="27">
        <v>0.44601010000000002</v>
      </c>
      <c r="J345" s="27">
        <v>0.44601010000000002</v>
      </c>
      <c r="K345" s="38">
        <v>1923</v>
      </c>
      <c r="L345" s="65" t="s">
        <v>45</v>
      </c>
      <c r="M345" s="65" t="s">
        <v>3354</v>
      </c>
      <c r="N345" s="97"/>
      <c r="O345" s="64"/>
    </row>
    <row r="346" spans="1:15" ht="15" x14ac:dyDescent="0.2">
      <c r="A346" s="18" t="s">
        <v>1093</v>
      </c>
      <c r="B346" s="26" t="s">
        <v>7</v>
      </c>
      <c r="C346" s="26" t="s">
        <v>1092</v>
      </c>
      <c r="D346" s="26" t="s">
        <v>1091</v>
      </c>
      <c r="E346" s="27">
        <v>0.28256513026052105</v>
      </c>
      <c r="F346" s="27">
        <v>0.33466933867735471</v>
      </c>
      <c r="G346" s="27">
        <v>0.14228456913827656</v>
      </c>
      <c r="H346" s="27">
        <v>8.5257548845470696E-2</v>
      </c>
      <c r="I346" s="27">
        <v>0.11606896999999999</v>
      </c>
      <c r="J346" s="27">
        <v>0.21931033999999999</v>
      </c>
      <c r="K346" s="38">
        <v>1701</v>
      </c>
      <c r="L346" s="65" t="s">
        <v>45</v>
      </c>
      <c r="M346" s="65" t="s">
        <v>45</v>
      </c>
      <c r="N346" s="97"/>
      <c r="O346" s="64"/>
    </row>
    <row r="347" spans="1:15" ht="15" x14ac:dyDescent="0.2">
      <c r="A347" s="18" t="s">
        <v>1090</v>
      </c>
      <c r="B347" s="26" t="s">
        <v>7</v>
      </c>
      <c r="C347" s="26" t="s">
        <v>276</v>
      </c>
      <c r="D347" s="26" t="s">
        <v>1089</v>
      </c>
      <c r="E347" s="27">
        <v>0.56973995271867617</v>
      </c>
      <c r="F347" s="27">
        <v>0.69976359338061467</v>
      </c>
      <c r="G347" s="27">
        <v>0.24113475177304963</v>
      </c>
      <c r="H347" s="27">
        <v>0.19646799116997793</v>
      </c>
      <c r="I347" s="27">
        <v>0.12137255</v>
      </c>
      <c r="J347" s="27">
        <v>9.5588234999999994E-2</v>
      </c>
      <c r="K347" s="38">
        <v>1278</v>
      </c>
      <c r="L347" s="65" t="s">
        <v>45</v>
      </c>
      <c r="M347" s="65" t="s">
        <v>3354</v>
      </c>
      <c r="N347" s="97"/>
      <c r="O347" s="64"/>
    </row>
    <row r="348" spans="1:15" ht="15" x14ac:dyDescent="0.2">
      <c r="A348" s="18" t="s">
        <v>1088</v>
      </c>
      <c r="B348" s="26" t="s">
        <v>7</v>
      </c>
      <c r="C348" s="26" t="s">
        <v>276</v>
      </c>
      <c r="D348" s="26" t="s">
        <v>1087</v>
      </c>
      <c r="E348" s="27">
        <v>0.44594594594594594</v>
      </c>
      <c r="F348" s="27">
        <v>1</v>
      </c>
      <c r="G348" s="27">
        <v>0.26351351351351349</v>
      </c>
      <c r="H348" s="27">
        <v>0.13178294573643412</v>
      </c>
      <c r="I348" s="27">
        <v>0.15</v>
      </c>
      <c r="J348" s="27">
        <v>0.17319999999999999</v>
      </c>
      <c r="K348" s="38">
        <v>391</v>
      </c>
      <c r="L348" s="65" t="s">
        <v>45</v>
      </c>
      <c r="M348" s="65" t="s">
        <v>3354</v>
      </c>
      <c r="N348" s="97"/>
      <c r="O348" s="64"/>
    </row>
    <row r="349" spans="1:15" ht="15" x14ac:dyDescent="0.2">
      <c r="A349" s="18" t="s">
        <v>3153</v>
      </c>
      <c r="B349" s="26" t="s">
        <v>7</v>
      </c>
      <c r="C349" s="26" t="s">
        <v>276</v>
      </c>
      <c r="D349" s="26" t="s">
        <v>3152</v>
      </c>
      <c r="E349" s="27">
        <v>0.69074074074074077</v>
      </c>
      <c r="F349" s="27">
        <v>0.90740740740740744</v>
      </c>
      <c r="G349" s="27">
        <v>0.57222222222222219</v>
      </c>
      <c r="H349" s="27">
        <v>0.375</v>
      </c>
      <c r="I349" s="27">
        <v>0.85133093999999998</v>
      </c>
      <c r="J349" s="27">
        <v>0.85133093999999998</v>
      </c>
      <c r="K349" s="38">
        <v>1899</v>
      </c>
      <c r="L349" s="65" t="s">
        <v>3355</v>
      </c>
      <c r="M349" s="65" t="s">
        <v>3356</v>
      </c>
      <c r="N349" s="97"/>
      <c r="O349" s="64"/>
    </row>
    <row r="350" spans="1:15" ht="15" x14ac:dyDescent="0.2">
      <c r="A350" s="18" t="s">
        <v>1086</v>
      </c>
      <c r="B350" s="26" t="s">
        <v>7</v>
      </c>
      <c r="C350" s="26" t="s">
        <v>276</v>
      </c>
      <c r="D350" s="26" t="s">
        <v>1085</v>
      </c>
      <c r="E350" s="27">
        <v>0.37551020408163266</v>
      </c>
      <c r="F350" s="27">
        <v>0.86530612244897964</v>
      </c>
      <c r="G350" s="27">
        <v>0.30204081632653063</v>
      </c>
      <c r="H350" s="27">
        <v>0.25187969924812031</v>
      </c>
      <c r="I350" s="27">
        <v>0.45666666999999994</v>
      </c>
      <c r="J350" s="27">
        <v>0.45666666999999994</v>
      </c>
      <c r="K350" s="38">
        <v>983</v>
      </c>
      <c r="L350" s="65" t="s">
        <v>45</v>
      </c>
      <c r="M350" s="65" t="s">
        <v>3356</v>
      </c>
      <c r="N350" s="97"/>
      <c r="O350" s="64"/>
    </row>
    <row r="351" spans="1:15" ht="15" x14ac:dyDescent="0.2">
      <c r="A351" s="18" t="s">
        <v>3151</v>
      </c>
      <c r="B351" s="26" t="s">
        <v>7</v>
      </c>
      <c r="C351" s="26" t="s">
        <v>276</v>
      </c>
      <c r="D351" s="26" t="s">
        <v>3150</v>
      </c>
      <c r="E351" s="27">
        <v>0.806970509383378</v>
      </c>
      <c r="F351" s="27">
        <v>1</v>
      </c>
      <c r="G351" s="27">
        <v>0.48793565683646112</v>
      </c>
      <c r="H351" s="27">
        <v>0.51706036745406825</v>
      </c>
      <c r="I351" s="27">
        <v>0.60738318000000002</v>
      </c>
      <c r="J351" s="27">
        <v>0.60738318000000002</v>
      </c>
      <c r="K351" s="38">
        <v>1101</v>
      </c>
      <c r="L351" s="65" t="s">
        <v>3355</v>
      </c>
      <c r="M351" s="65" t="s">
        <v>3356</v>
      </c>
      <c r="N351" s="97"/>
      <c r="O351" s="64"/>
    </row>
    <row r="352" spans="1:15" ht="15" x14ac:dyDescent="0.2">
      <c r="A352" s="18" t="s">
        <v>1084</v>
      </c>
      <c r="B352" s="26" t="s">
        <v>7</v>
      </c>
      <c r="C352" s="26" t="s">
        <v>276</v>
      </c>
      <c r="D352" s="26" t="s">
        <v>1083</v>
      </c>
      <c r="E352" s="27">
        <v>0.36175115207373271</v>
      </c>
      <c r="F352" s="27">
        <v>0.54608294930875578</v>
      </c>
      <c r="G352" s="27">
        <v>0.20737327188940091</v>
      </c>
      <c r="H352" s="27">
        <v>9.2627599243856329E-2</v>
      </c>
      <c r="I352" s="27">
        <v>0.12294643</v>
      </c>
      <c r="J352" s="27">
        <v>0.10080357</v>
      </c>
      <c r="K352" s="38">
        <v>1426</v>
      </c>
      <c r="L352" s="65" t="s">
        <v>45</v>
      </c>
      <c r="M352" s="65" t="s">
        <v>3354</v>
      </c>
      <c r="N352" s="97"/>
      <c r="O352" s="64"/>
    </row>
    <row r="353" spans="1:15" ht="15" x14ac:dyDescent="0.2">
      <c r="A353" s="18" t="s">
        <v>1082</v>
      </c>
      <c r="B353" s="26" t="s">
        <v>7</v>
      </c>
      <c r="C353" s="26" t="s">
        <v>276</v>
      </c>
      <c r="D353" s="26" t="s">
        <v>1081</v>
      </c>
      <c r="E353" s="27">
        <v>0.13333333333333333</v>
      </c>
      <c r="F353" s="27">
        <v>0.78181818181818186</v>
      </c>
      <c r="G353" s="27">
        <v>0.35454545454545455</v>
      </c>
      <c r="H353" s="27">
        <v>0.19230769230769232</v>
      </c>
      <c r="I353" s="27">
        <v>0.13511364000000001</v>
      </c>
      <c r="J353" s="27">
        <v>0.17693181999999999</v>
      </c>
      <c r="K353" s="38">
        <v>857</v>
      </c>
      <c r="L353" s="65" t="s">
        <v>45</v>
      </c>
      <c r="M353" s="65" t="s">
        <v>3354</v>
      </c>
      <c r="N353" s="97"/>
      <c r="O353" s="64"/>
    </row>
    <row r="354" spans="1:15" ht="15" x14ac:dyDescent="0.2">
      <c r="A354" s="18" t="s">
        <v>1080</v>
      </c>
      <c r="B354" s="26" t="s">
        <v>7</v>
      </c>
      <c r="C354" s="26" t="s">
        <v>276</v>
      </c>
      <c r="D354" s="26" t="s">
        <v>1079</v>
      </c>
      <c r="E354" s="27">
        <v>0.13716814159292035</v>
      </c>
      <c r="F354" s="27">
        <v>0.19380530973451326</v>
      </c>
      <c r="G354" s="27">
        <v>0.1920353982300885</v>
      </c>
      <c r="H354" s="27">
        <v>0.16818181818181818</v>
      </c>
      <c r="I354" s="27">
        <v>0.1211219</v>
      </c>
      <c r="J354" s="27">
        <v>0.28689320000000001</v>
      </c>
      <c r="K354" s="38">
        <v>8940</v>
      </c>
      <c r="L354" s="65" t="s">
        <v>45</v>
      </c>
      <c r="M354" s="65" t="s">
        <v>45</v>
      </c>
      <c r="N354" s="97"/>
      <c r="O354" s="64"/>
    </row>
    <row r="355" spans="1:15" ht="15" x14ac:dyDescent="0.2">
      <c r="A355" s="18" t="s">
        <v>1078</v>
      </c>
      <c r="B355" s="26" t="s">
        <v>7</v>
      </c>
      <c r="C355" s="26" t="s">
        <v>276</v>
      </c>
      <c r="D355" s="26" t="s">
        <v>1077</v>
      </c>
      <c r="E355" s="27">
        <v>0.22746331236897274</v>
      </c>
      <c r="F355" s="27">
        <v>0.56394129979035634</v>
      </c>
      <c r="G355" s="27">
        <v>0.24528301886792453</v>
      </c>
      <c r="H355" s="27">
        <v>0.19402985074626866</v>
      </c>
      <c r="I355" s="27">
        <v>0.11853571</v>
      </c>
      <c r="J355" s="27">
        <v>0.18521429</v>
      </c>
      <c r="K355" s="38">
        <v>3060</v>
      </c>
      <c r="L355" s="65" t="s">
        <v>45</v>
      </c>
      <c r="M355" s="65" t="s">
        <v>3354</v>
      </c>
      <c r="N355" s="97"/>
      <c r="O355" s="64"/>
    </row>
    <row r="356" spans="1:15" ht="15" x14ac:dyDescent="0.2">
      <c r="A356" s="18" t="s">
        <v>1076</v>
      </c>
      <c r="B356" s="26" t="s">
        <v>7</v>
      </c>
      <c r="C356" s="26" t="s">
        <v>276</v>
      </c>
      <c r="D356" s="26" t="s">
        <v>1075</v>
      </c>
      <c r="E356" s="27">
        <v>0.15706806282722513</v>
      </c>
      <c r="F356" s="27">
        <v>0.67015706806282727</v>
      </c>
      <c r="G356" s="27">
        <v>0.31413612565445026</v>
      </c>
      <c r="H356" s="27">
        <v>0.13145539906103287</v>
      </c>
      <c r="I356" s="27">
        <v>0.11777778</v>
      </c>
      <c r="J356" s="27">
        <v>9.4222222000000008E-2</v>
      </c>
      <c r="K356" s="38">
        <v>577</v>
      </c>
      <c r="L356" s="65" t="s">
        <v>45</v>
      </c>
      <c r="M356" s="65" t="s">
        <v>3354</v>
      </c>
      <c r="N356" s="97"/>
      <c r="O356" s="64"/>
    </row>
    <row r="357" spans="1:15" ht="15" x14ac:dyDescent="0.2">
      <c r="A357" s="18" t="s">
        <v>2165</v>
      </c>
      <c r="B357" s="26" t="s">
        <v>7</v>
      </c>
      <c r="C357" s="26" t="s">
        <v>276</v>
      </c>
      <c r="D357" s="26" t="s">
        <v>2164</v>
      </c>
      <c r="E357" s="27">
        <v>0.97916666666666663</v>
      </c>
      <c r="F357" s="27">
        <v>1</v>
      </c>
      <c r="G357" s="27">
        <v>0.22916666666666666</v>
      </c>
      <c r="H357" s="27">
        <v>9.375E-2</v>
      </c>
      <c r="I357" s="27">
        <v>0.1316129</v>
      </c>
      <c r="J357" s="27">
        <v>0.21806452000000001</v>
      </c>
      <c r="K357" s="38">
        <v>399</v>
      </c>
      <c r="L357" s="65" t="s">
        <v>3354</v>
      </c>
      <c r="M357" s="65" t="s">
        <v>3354</v>
      </c>
      <c r="N357" s="97"/>
      <c r="O357" s="64"/>
    </row>
    <row r="358" spans="1:15" ht="15" x14ac:dyDescent="0.2">
      <c r="A358" s="18" t="s">
        <v>1074</v>
      </c>
      <c r="B358" s="26" t="s">
        <v>7</v>
      </c>
      <c r="C358" s="26" t="s">
        <v>276</v>
      </c>
      <c r="D358" s="26" t="s">
        <v>1073</v>
      </c>
      <c r="E358" s="27">
        <v>0.246422893481717</v>
      </c>
      <c r="F358" s="27">
        <v>0.69846316905140438</v>
      </c>
      <c r="G358" s="27">
        <v>0.13672496025437203</v>
      </c>
      <c r="H358" s="27">
        <v>8.3333333333333329E-2</v>
      </c>
      <c r="I358" s="27">
        <v>0.12166057999999999</v>
      </c>
      <c r="J358" s="27">
        <v>0.14987226000000001</v>
      </c>
      <c r="K358" s="38">
        <v>7335</v>
      </c>
      <c r="L358" s="65" t="s">
        <v>45</v>
      </c>
      <c r="M358" s="65" t="s">
        <v>3354</v>
      </c>
      <c r="N358" s="97"/>
      <c r="O358" s="64"/>
    </row>
    <row r="359" spans="1:15" ht="15" x14ac:dyDescent="0.2">
      <c r="A359" s="18" t="s">
        <v>1072</v>
      </c>
      <c r="B359" s="26" t="s">
        <v>7</v>
      </c>
      <c r="C359" s="26" t="s">
        <v>276</v>
      </c>
      <c r="D359" s="26" t="s">
        <v>1071</v>
      </c>
      <c r="E359" s="27">
        <v>0.15844544095665172</v>
      </c>
      <c r="F359" s="27">
        <v>0.55904334828101643</v>
      </c>
      <c r="G359" s="27">
        <v>0.273542600896861</v>
      </c>
      <c r="H359" s="27">
        <v>0.17300131061598953</v>
      </c>
      <c r="I359" s="27">
        <v>0.12875861999999999</v>
      </c>
      <c r="J359" s="27">
        <v>0.1402069</v>
      </c>
      <c r="K359" s="38">
        <v>1937</v>
      </c>
      <c r="L359" s="65" t="s">
        <v>45</v>
      </c>
      <c r="M359" s="65" t="s">
        <v>3354</v>
      </c>
      <c r="N359" s="97"/>
      <c r="O359" s="64"/>
    </row>
    <row r="360" spans="1:15" ht="15" x14ac:dyDescent="0.2">
      <c r="A360" s="18" t="s">
        <v>1070</v>
      </c>
      <c r="B360" s="26" t="s">
        <v>7</v>
      </c>
      <c r="C360" s="26" t="s">
        <v>1047</v>
      </c>
      <c r="D360" s="26" t="s">
        <v>1069</v>
      </c>
      <c r="E360" s="27">
        <v>0.11290322580645161</v>
      </c>
      <c r="F360" s="27">
        <v>0.37365591397849462</v>
      </c>
      <c r="G360" s="27">
        <v>0.19623655913978494</v>
      </c>
      <c r="H360" s="27">
        <v>0.19750000000000001</v>
      </c>
      <c r="I360" s="27">
        <v>0.13582089999999999</v>
      </c>
      <c r="J360" s="27">
        <v>0.20671642000000001</v>
      </c>
      <c r="K360" s="38">
        <v>1070</v>
      </c>
      <c r="L360" s="65" t="s">
        <v>45</v>
      </c>
      <c r="M360" s="65" t="s">
        <v>45</v>
      </c>
      <c r="N360" s="97"/>
      <c r="O360" s="64"/>
    </row>
    <row r="361" spans="1:15" ht="15" x14ac:dyDescent="0.2">
      <c r="A361" s="18" t="s">
        <v>1068</v>
      </c>
      <c r="B361" s="26" t="s">
        <v>7</v>
      </c>
      <c r="C361" s="26" t="s">
        <v>1047</v>
      </c>
      <c r="D361" s="26" t="s">
        <v>1067</v>
      </c>
      <c r="E361" s="27">
        <v>8.5714285714285715E-2</v>
      </c>
      <c r="F361" s="27">
        <v>0.34395604395604396</v>
      </c>
      <c r="G361" s="27">
        <v>0.21208791208791208</v>
      </c>
      <c r="H361" s="27">
        <v>0.15187376725838264</v>
      </c>
      <c r="I361" s="27">
        <v>0.12920792</v>
      </c>
      <c r="J361" s="27">
        <v>0.26475248000000001</v>
      </c>
      <c r="K361" s="38">
        <v>2727</v>
      </c>
      <c r="L361" s="65" t="s">
        <v>45</v>
      </c>
      <c r="M361" s="65" t="s">
        <v>45</v>
      </c>
      <c r="N361" s="97"/>
      <c r="O361" s="64"/>
    </row>
    <row r="362" spans="1:15" ht="15" x14ac:dyDescent="0.2">
      <c r="A362" s="18" t="s">
        <v>2163</v>
      </c>
      <c r="B362" s="26" t="s">
        <v>7</v>
      </c>
      <c r="C362" s="26" t="s">
        <v>1047</v>
      </c>
      <c r="D362" s="26" t="s">
        <v>2162</v>
      </c>
      <c r="E362" s="27">
        <v>0.99749687108886109</v>
      </c>
      <c r="F362" s="27">
        <v>0.68961201501877345</v>
      </c>
      <c r="G362" s="27">
        <v>0.62953692115143933</v>
      </c>
      <c r="H362" s="27">
        <v>0.20666666666666667</v>
      </c>
      <c r="I362" s="27">
        <v>0.12528205000000001</v>
      </c>
      <c r="J362" s="27">
        <v>0.26723077000000001</v>
      </c>
      <c r="K362" s="38">
        <v>2361</v>
      </c>
      <c r="L362" s="65" t="s">
        <v>3354</v>
      </c>
      <c r="M362" s="65" t="s">
        <v>3356</v>
      </c>
      <c r="N362" s="97"/>
      <c r="O362" s="64"/>
    </row>
    <row r="363" spans="1:15" ht="15" x14ac:dyDescent="0.2">
      <c r="A363" s="18" t="s">
        <v>3149</v>
      </c>
      <c r="B363" s="26" t="s">
        <v>7</v>
      </c>
      <c r="C363" s="26" t="s">
        <v>1047</v>
      </c>
      <c r="D363" s="26" t="s">
        <v>1047</v>
      </c>
      <c r="E363" s="27">
        <v>0.52542372881355937</v>
      </c>
      <c r="F363" s="27">
        <v>0.7298105682951147</v>
      </c>
      <c r="G363" s="27">
        <v>0.59820538384845467</v>
      </c>
      <c r="H363" s="27">
        <v>0.30230414746543777</v>
      </c>
      <c r="I363" s="27">
        <v>0.61124999999999996</v>
      </c>
      <c r="J363" s="27">
        <v>0.61124999999999996</v>
      </c>
      <c r="K363" s="38">
        <v>3781</v>
      </c>
      <c r="L363" s="65" t="s">
        <v>3355</v>
      </c>
      <c r="M363" s="65" t="s">
        <v>3356</v>
      </c>
      <c r="N363" s="97"/>
      <c r="O363" s="64"/>
    </row>
    <row r="364" spans="1:15" ht="15" x14ac:dyDescent="0.2">
      <c r="A364" s="18" t="s">
        <v>1066</v>
      </c>
      <c r="B364" s="26" t="s">
        <v>7</v>
      </c>
      <c r="C364" s="26" t="s">
        <v>1047</v>
      </c>
      <c r="D364" s="26" t="s">
        <v>1065</v>
      </c>
      <c r="E364" s="27">
        <v>0.2640449438202247</v>
      </c>
      <c r="F364" s="27">
        <v>0.6544943820224719</v>
      </c>
      <c r="G364" s="27">
        <v>0.32303370786516855</v>
      </c>
      <c r="H364" s="27">
        <v>0.14583333333333334</v>
      </c>
      <c r="I364" s="27">
        <v>0.125</v>
      </c>
      <c r="J364" s="27">
        <v>0.38150000000000001</v>
      </c>
      <c r="K364" s="38">
        <v>1500</v>
      </c>
      <c r="L364" s="65" t="s">
        <v>45</v>
      </c>
      <c r="M364" s="65" t="s">
        <v>3354</v>
      </c>
      <c r="N364" s="97"/>
      <c r="O364" s="64"/>
    </row>
    <row r="365" spans="1:15" ht="15" x14ac:dyDescent="0.2">
      <c r="A365" s="18" t="s">
        <v>1064</v>
      </c>
      <c r="B365" s="26" t="s">
        <v>7</v>
      </c>
      <c r="C365" s="26" t="s">
        <v>1047</v>
      </c>
      <c r="D365" s="26" t="s">
        <v>1063</v>
      </c>
      <c r="E365" s="27">
        <v>0.48648648648648651</v>
      </c>
      <c r="F365" s="27">
        <v>0.66666666666666663</v>
      </c>
      <c r="G365" s="27">
        <v>0.45345345345345345</v>
      </c>
      <c r="H365" s="27">
        <v>0.15723270440251572</v>
      </c>
      <c r="I365" s="27">
        <v>0.12268293</v>
      </c>
      <c r="J365" s="27">
        <v>0.16975609999999999</v>
      </c>
      <c r="K365" s="38">
        <v>798</v>
      </c>
      <c r="L365" s="65" t="s">
        <v>45</v>
      </c>
      <c r="M365" s="65" t="s">
        <v>3354</v>
      </c>
      <c r="N365" s="97"/>
      <c r="O365" s="64"/>
    </row>
    <row r="366" spans="1:15" ht="15" x14ac:dyDescent="0.2">
      <c r="A366" s="18" t="s">
        <v>1062</v>
      </c>
      <c r="B366" s="26" t="s">
        <v>7</v>
      </c>
      <c r="C366" s="26" t="s">
        <v>1047</v>
      </c>
      <c r="D366" s="26" t="s">
        <v>1061</v>
      </c>
      <c r="E366" s="27">
        <v>0.39743589743589741</v>
      </c>
      <c r="F366" s="27">
        <v>0.78774928774928776</v>
      </c>
      <c r="G366" s="27">
        <v>0.54273504273504269</v>
      </c>
      <c r="H366" s="27">
        <v>0.22551928783382788</v>
      </c>
      <c r="I366" s="27">
        <v>0.124</v>
      </c>
      <c r="J366" s="27">
        <v>0.41336283000000001</v>
      </c>
      <c r="K366" s="38">
        <v>1723</v>
      </c>
      <c r="L366" s="65" t="s">
        <v>45</v>
      </c>
      <c r="M366" s="65" t="s">
        <v>3354</v>
      </c>
      <c r="N366" s="97"/>
      <c r="O366" s="64"/>
    </row>
    <row r="367" spans="1:15" ht="15" x14ac:dyDescent="0.2">
      <c r="A367" s="18" t="s">
        <v>1060</v>
      </c>
      <c r="B367" s="26" t="s">
        <v>7</v>
      </c>
      <c r="C367" s="26" t="s">
        <v>1047</v>
      </c>
      <c r="D367" s="26" t="s">
        <v>1059</v>
      </c>
      <c r="E367" s="27">
        <v>0.11715481171548117</v>
      </c>
      <c r="F367" s="27">
        <v>0.33054393305439328</v>
      </c>
      <c r="G367" s="27">
        <v>0.21757322175732219</v>
      </c>
      <c r="H367" s="27">
        <v>0.35797665369649806</v>
      </c>
      <c r="I367" s="27">
        <v>0.11483333</v>
      </c>
      <c r="J367" s="27">
        <v>0.26933332999999998</v>
      </c>
      <c r="K367" s="38">
        <v>735</v>
      </c>
      <c r="L367" s="65" t="s">
        <v>45</v>
      </c>
      <c r="M367" s="65" t="s">
        <v>3354</v>
      </c>
      <c r="N367" s="97"/>
      <c r="O367" s="64"/>
    </row>
    <row r="368" spans="1:15" ht="15" x14ac:dyDescent="0.2">
      <c r="A368" s="18" t="s">
        <v>1058</v>
      </c>
      <c r="B368" s="26" t="s">
        <v>7</v>
      </c>
      <c r="C368" s="26" t="s">
        <v>1047</v>
      </c>
      <c r="D368" s="26" t="s">
        <v>1057</v>
      </c>
      <c r="E368" s="27">
        <v>0.19280205655526991</v>
      </c>
      <c r="F368" s="27">
        <v>0.31876606683804626</v>
      </c>
      <c r="G368" s="27">
        <v>0.31619537275064269</v>
      </c>
      <c r="H368" s="27">
        <v>0.2536082474226804</v>
      </c>
      <c r="I368" s="27">
        <v>0.56414814999999996</v>
      </c>
      <c r="J368" s="27">
        <v>0.56414814999999996</v>
      </c>
      <c r="K368" s="38">
        <v>1506</v>
      </c>
      <c r="L368" s="65" t="s">
        <v>45</v>
      </c>
      <c r="M368" s="65" t="s">
        <v>3354</v>
      </c>
      <c r="N368" s="97"/>
      <c r="O368" s="64"/>
    </row>
    <row r="369" spans="1:15" ht="15" x14ac:dyDescent="0.2">
      <c r="A369" s="18" t="s">
        <v>2161</v>
      </c>
      <c r="B369" s="26" t="s">
        <v>7</v>
      </c>
      <c r="C369" s="26" t="s">
        <v>1047</v>
      </c>
      <c r="D369" s="26" t="s">
        <v>2160</v>
      </c>
      <c r="E369" s="27">
        <v>0.68155339805825244</v>
      </c>
      <c r="F369" s="27">
        <v>0.90291262135922334</v>
      </c>
      <c r="G369" s="27">
        <v>0.62912621359223297</v>
      </c>
      <c r="H369" s="27">
        <v>0.18085106382978725</v>
      </c>
      <c r="I369" s="27">
        <v>0.11591667</v>
      </c>
      <c r="J369" s="27">
        <v>0.22933333</v>
      </c>
      <c r="K369" s="38">
        <v>1390</v>
      </c>
      <c r="L369" s="65" t="s">
        <v>3354</v>
      </c>
      <c r="M369" s="65" t="s">
        <v>3354</v>
      </c>
      <c r="N369" s="97"/>
      <c r="O369" s="64"/>
    </row>
    <row r="370" spans="1:15" ht="15" x14ac:dyDescent="0.2">
      <c r="A370" s="18" t="s">
        <v>1056</v>
      </c>
      <c r="B370" s="26" t="s">
        <v>7</v>
      </c>
      <c r="C370" s="26" t="s">
        <v>1047</v>
      </c>
      <c r="D370" s="26" t="s">
        <v>1055</v>
      </c>
      <c r="E370" s="27">
        <v>8.8607594936708861E-2</v>
      </c>
      <c r="F370" s="27">
        <v>0.73101265822784811</v>
      </c>
      <c r="G370" s="27">
        <v>0.24050632911392406</v>
      </c>
      <c r="H370" s="27">
        <v>0.18452380952380953</v>
      </c>
      <c r="I370" s="27">
        <v>0.1244</v>
      </c>
      <c r="J370" s="27">
        <v>0.12893333000000001</v>
      </c>
      <c r="K370" s="38">
        <v>857</v>
      </c>
      <c r="L370" s="65" t="s">
        <v>45</v>
      </c>
      <c r="M370" s="65" t="s">
        <v>3354</v>
      </c>
      <c r="N370" s="97"/>
      <c r="O370" s="64"/>
    </row>
    <row r="371" spans="1:15" ht="15" x14ac:dyDescent="0.2">
      <c r="A371" s="18" t="s">
        <v>1054</v>
      </c>
      <c r="B371" s="26" t="s">
        <v>7</v>
      </c>
      <c r="C371" s="26" t="s">
        <v>1047</v>
      </c>
      <c r="D371" s="26" t="s">
        <v>1053</v>
      </c>
      <c r="E371" s="27">
        <v>0.10843373493975904</v>
      </c>
      <c r="F371" s="27">
        <v>0.61847389558232935</v>
      </c>
      <c r="G371" s="27">
        <v>0.21686746987951808</v>
      </c>
      <c r="H371" s="27">
        <v>0.379182156133829</v>
      </c>
      <c r="I371" s="27">
        <v>0.13</v>
      </c>
      <c r="J371" s="27">
        <v>0.38581818000000001</v>
      </c>
      <c r="K371" s="38">
        <v>634</v>
      </c>
      <c r="L371" s="65" t="s">
        <v>45</v>
      </c>
      <c r="M371" s="65" t="s">
        <v>3354</v>
      </c>
      <c r="N371" s="97"/>
      <c r="O371" s="64"/>
    </row>
    <row r="372" spans="1:15" ht="15" x14ac:dyDescent="0.2">
      <c r="A372" s="18" t="s">
        <v>2159</v>
      </c>
      <c r="B372" s="26" t="s">
        <v>7</v>
      </c>
      <c r="C372" s="26" t="s">
        <v>1047</v>
      </c>
      <c r="D372" s="26" t="s">
        <v>2158</v>
      </c>
      <c r="E372" s="27">
        <v>0.84248210023866343</v>
      </c>
      <c r="F372" s="27">
        <v>0.99522673031026254</v>
      </c>
      <c r="G372" s="27">
        <v>0.72553699284009543</v>
      </c>
      <c r="H372" s="27">
        <v>0.21711899791231734</v>
      </c>
      <c r="I372" s="27">
        <v>0.12584507</v>
      </c>
      <c r="J372" s="27">
        <v>0.29218309999999997</v>
      </c>
      <c r="K372" s="38">
        <v>1487</v>
      </c>
      <c r="L372" s="65" t="s">
        <v>3354</v>
      </c>
      <c r="M372" s="65" t="s">
        <v>3356</v>
      </c>
      <c r="N372" s="97"/>
      <c r="O372" s="64"/>
    </row>
    <row r="373" spans="1:15" ht="15" x14ac:dyDescent="0.2">
      <c r="A373" s="18" t="s">
        <v>1052</v>
      </c>
      <c r="B373" s="26" t="s">
        <v>7</v>
      </c>
      <c r="C373" s="26" t="s">
        <v>1047</v>
      </c>
      <c r="D373" s="26" t="s">
        <v>1051</v>
      </c>
      <c r="E373" s="27">
        <v>0.45774647887323944</v>
      </c>
      <c r="F373" s="27">
        <v>0.59507042253521125</v>
      </c>
      <c r="G373" s="27">
        <v>0.50704225352112675</v>
      </c>
      <c r="H373" s="27">
        <v>0.18666666666666668</v>
      </c>
      <c r="I373" s="27">
        <v>0.13333333</v>
      </c>
      <c r="J373" s="27">
        <v>0.18452381000000004</v>
      </c>
      <c r="K373" s="38">
        <v>766</v>
      </c>
      <c r="L373" s="65" t="s">
        <v>45</v>
      </c>
      <c r="M373" s="65" t="s">
        <v>3354</v>
      </c>
      <c r="N373" s="97"/>
      <c r="O373" s="64"/>
    </row>
    <row r="374" spans="1:15" ht="15" x14ac:dyDescent="0.2">
      <c r="A374" s="18" t="s">
        <v>3148</v>
      </c>
      <c r="B374" s="26" t="s">
        <v>7</v>
      </c>
      <c r="C374" s="26" t="s">
        <v>1047</v>
      </c>
      <c r="D374" s="26" t="s">
        <v>3147</v>
      </c>
      <c r="E374" s="27">
        <v>0.64777327935222673</v>
      </c>
      <c r="F374" s="27">
        <v>0.95141700404858298</v>
      </c>
      <c r="G374" s="27">
        <v>0.57085020242914974</v>
      </c>
      <c r="H374" s="27">
        <v>0.41025641025641024</v>
      </c>
      <c r="I374" s="27">
        <v>0.78868421</v>
      </c>
      <c r="J374" s="27">
        <v>0.78868421</v>
      </c>
      <c r="K374" s="38">
        <v>635</v>
      </c>
      <c r="L374" s="65" t="s">
        <v>3355</v>
      </c>
      <c r="M374" s="65" t="s">
        <v>3356</v>
      </c>
      <c r="N374" s="97"/>
      <c r="O374" s="64"/>
    </row>
    <row r="375" spans="1:15" ht="15" x14ac:dyDescent="0.2">
      <c r="A375" s="18" t="s">
        <v>2157</v>
      </c>
      <c r="B375" s="26" t="s">
        <v>7</v>
      </c>
      <c r="C375" s="26" t="s">
        <v>1047</v>
      </c>
      <c r="D375" s="26" t="s">
        <v>2156</v>
      </c>
      <c r="E375" s="27">
        <v>0.80032467532467533</v>
      </c>
      <c r="F375" s="27">
        <v>0.88798701298701299</v>
      </c>
      <c r="G375" s="27">
        <v>0.83116883116883122</v>
      </c>
      <c r="H375" s="27">
        <v>0.27351916376306618</v>
      </c>
      <c r="I375" s="27">
        <v>0.126</v>
      </c>
      <c r="J375" s="27">
        <v>0.42367925000000001</v>
      </c>
      <c r="K375" s="38">
        <v>1708</v>
      </c>
      <c r="L375" s="65" t="s">
        <v>3354</v>
      </c>
      <c r="M375" s="65" t="s">
        <v>3356</v>
      </c>
      <c r="N375" s="97"/>
      <c r="O375" s="64"/>
    </row>
    <row r="376" spans="1:15" ht="15" x14ac:dyDescent="0.2">
      <c r="A376" s="18" t="s">
        <v>1050</v>
      </c>
      <c r="B376" s="26" t="s">
        <v>7</v>
      </c>
      <c r="C376" s="26" t="s">
        <v>1047</v>
      </c>
      <c r="D376" s="26" t="s">
        <v>1049</v>
      </c>
      <c r="E376" s="27">
        <v>0.2773972602739726</v>
      </c>
      <c r="F376" s="27">
        <v>0.30821917808219179</v>
      </c>
      <c r="G376" s="27">
        <v>0.32534246575342468</v>
      </c>
      <c r="H376" s="27">
        <v>0.28387096774193549</v>
      </c>
      <c r="I376" s="27">
        <v>0.14460674000000001</v>
      </c>
      <c r="J376" s="27">
        <v>0.18921347999999999</v>
      </c>
      <c r="K376" s="38">
        <v>854</v>
      </c>
      <c r="L376" s="65" t="s">
        <v>45</v>
      </c>
      <c r="M376" s="65" t="s">
        <v>3354</v>
      </c>
      <c r="N376" s="97"/>
      <c r="O376" s="64"/>
    </row>
    <row r="377" spans="1:15" ht="15" x14ac:dyDescent="0.2">
      <c r="A377" s="18" t="s">
        <v>1048</v>
      </c>
      <c r="B377" s="26" t="s">
        <v>7</v>
      </c>
      <c r="C377" s="26" t="s">
        <v>1047</v>
      </c>
      <c r="D377" s="26" t="s">
        <v>1046</v>
      </c>
      <c r="E377" s="27">
        <v>0.2132564841498559</v>
      </c>
      <c r="F377" s="27">
        <v>0.52881844380403453</v>
      </c>
      <c r="G377" s="27">
        <v>0.25072046109510088</v>
      </c>
      <c r="H377" s="27">
        <v>0.21038961038961038</v>
      </c>
      <c r="I377" s="27">
        <v>0.113</v>
      </c>
      <c r="J377" s="27">
        <v>0.33784430999999998</v>
      </c>
      <c r="K377" s="38">
        <v>2294</v>
      </c>
      <c r="L377" s="65" t="s">
        <v>45</v>
      </c>
      <c r="M377" s="65" t="s">
        <v>3354</v>
      </c>
      <c r="N377" s="97"/>
      <c r="O377" s="64"/>
    </row>
    <row r="378" spans="1:15" ht="15" x14ac:dyDescent="0.2">
      <c r="A378" s="18" t="s">
        <v>2155</v>
      </c>
      <c r="B378" s="26" t="s">
        <v>7</v>
      </c>
      <c r="C378" s="26" t="s">
        <v>1047</v>
      </c>
      <c r="D378" s="26" t="s">
        <v>2154</v>
      </c>
      <c r="E378" s="27">
        <v>0.75986783354170384</v>
      </c>
      <c r="F378" s="27">
        <v>0.76415431327022687</v>
      </c>
      <c r="G378" s="27">
        <v>0.39060546526165385</v>
      </c>
      <c r="H378" s="27">
        <v>7.4290159471022951E-2</v>
      </c>
      <c r="I378" s="27">
        <v>0.12815385000000001</v>
      </c>
      <c r="J378" s="27">
        <v>0.19575434000000003</v>
      </c>
      <c r="K378" s="38">
        <v>47897</v>
      </c>
      <c r="L378" s="65" t="s">
        <v>3354</v>
      </c>
      <c r="M378" s="65" t="s">
        <v>3356</v>
      </c>
      <c r="N378" s="97"/>
      <c r="O378" s="64"/>
    </row>
    <row r="379" spans="1:15" ht="15" x14ac:dyDescent="0.2">
      <c r="A379" s="18" t="s">
        <v>1045</v>
      </c>
      <c r="B379" s="26" t="s">
        <v>7</v>
      </c>
      <c r="C379" s="26" t="s">
        <v>1040</v>
      </c>
      <c r="D379" s="26" t="s">
        <v>1044</v>
      </c>
      <c r="E379" s="27">
        <v>0.5321100917431193</v>
      </c>
      <c r="F379" s="27">
        <v>0.70642201834862384</v>
      </c>
      <c r="G379" s="27">
        <v>0.56880733944954132</v>
      </c>
      <c r="H379" s="27">
        <v>0.2565217391304348</v>
      </c>
      <c r="I379" s="27">
        <v>0.13298246</v>
      </c>
      <c r="J379" s="27">
        <v>0.11596491</v>
      </c>
      <c r="K379" s="38">
        <v>716</v>
      </c>
      <c r="L379" s="65" t="s">
        <v>45</v>
      </c>
      <c r="M379" s="65" t="s">
        <v>3354</v>
      </c>
      <c r="N379" s="97"/>
      <c r="O379" s="64"/>
    </row>
    <row r="380" spans="1:15" ht="15" x14ac:dyDescent="0.2">
      <c r="A380" s="18" t="s">
        <v>3146</v>
      </c>
      <c r="B380" s="26" t="s">
        <v>7</v>
      </c>
      <c r="C380" s="26" t="s">
        <v>1040</v>
      </c>
      <c r="D380" s="26" t="s">
        <v>3145</v>
      </c>
      <c r="E380" s="27">
        <v>0.89761570827489479</v>
      </c>
      <c r="F380" s="27">
        <v>0.95371669004207571</v>
      </c>
      <c r="G380" s="27">
        <v>0.72791023842917246</v>
      </c>
      <c r="H380" s="27">
        <v>0.36695018226002429</v>
      </c>
      <c r="I380" s="27">
        <v>0.71880361000000004</v>
      </c>
      <c r="J380" s="27">
        <v>0.71880361000000004</v>
      </c>
      <c r="K380" s="38">
        <v>3564</v>
      </c>
      <c r="L380" s="65" t="s">
        <v>3355</v>
      </c>
      <c r="M380" s="65" t="s">
        <v>3356</v>
      </c>
      <c r="N380" s="97"/>
      <c r="O380" s="64"/>
    </row>
    <row r="381" spans="1:15" ht="15" x14ac:dyDescent="0.2">
      <c r="A381" s="18" t="s">
        <v>2153</v>
      </c>
      <c r="B381" s="26" t="s">
        <v>7</v>
      </c>
      <c r="C381" s="26" t="s">
        <v>1040</v>
      </c>
      <c r="D381" s="26" t="s">
        <v>2152</v>
      </c>
      <c r="E381" s="27">
        <v>0.94983277591973247</v>
      </c>
      <c r="F381" s="27">
        <v>1</v>
      </c>
      <c r="G381" s="27">
        <v>0.98662207357859533</v>
      </c>
      <c r="H381" s="27">
        <v>0.14983713355048861</v>
      </c>
      <c r="I381" s="27">
        <v>0.14626506</v>
      </c>
      <c r="J381" s="27">
        <v>9.4578313000000011E-2</v>
      </c>
      <c r="K381" s="38">
        <v>787</v>
      </c>
      <c r="L381" s="65" t="s">
        <v>3354</v>
      </c>
      <c r="M381" s="65" t="s">
        <v>3356</v>
      </c>
      <c r="N381" s="97"/>
      <c r="O381" s="64"/>
    </row>
    <row r="382" spans="1:15" ht="15" x14ac:dyDescent="0.2">
      <c r="A382" s="18" t="s">
        <v>1043</v>
      </c>
      <c r="B382" s="26" t="s">
        <v>7</v>
      </c>
      <c r="C382" s="26" t="s">
        <v>1040</v>
      </c>
      <c r="D382" s="26" t="s">
        <v>1042</v>
      </c>
      <c r="E382" s="27">
        <v>9.3333333333333338E-2</v>
      </c>
      <c r="F382" s="27">
        <v>0.76888888888888884</v>
      </c>
      <c r="G382" s="27">
        <v>0.17333333333333334</v>
      </c>
      <c r="H382" s="27">
        <v>6.5637065637065631E-2</v>
      </c>
      <c r="I382" s="27">
        <v>0.12465517</v>
      </c>
      <c r="J382" s="27">
        <v>0.28103447999999998</v>
      </c>
      <c r="K382" s="38">
        <v>698</v>
      </c>
      <c r="L382" s="65" t="s">
        <v>45</v>
      </c>
      <c r="M382" s="65" t="s">
        <v>3354</v>
      </c>
      <c r="N382" s="97"/>
      <c r="O382" s="64"/>
    </row>
    <row r="383" spans="1:15" ht="15" x14ac:dyDescent="0.2">
      <c r="A383" s="18" t="s">
        <v>1041</v>
      </c>
      <c r="B383" s="26" t="s">
        <v>7</v>
      </c>
      <c r="C383" s="26" t="s">
        <v>1040</v>
      </c>
      <c r="D383" s="26" t="s">
        <v>810</v>
      </c>
      <c r="E383" s="27">
        <v>0.50868055555555558</v>
      </c>
      <c r="F383" s="27">
        <v>0.40190972222222221</v>
      </c>
      <c r="G383" s="27">
        <v>0.67795138888888884</v>
      </c>
      <c r="H383" s="27">
        <v>9.5837366892545989E-2</v>
      </c>
      <c r="I383" s="27">
        <v>0.11833935000000001</v>
      </c>
      <c r="J383" s="27">
        <v>4.3249097E-2</v>
      </c>
      <c r="K383" s="38">
        <v>3240</v>
      </c>
      <c r="L383" s="65" t="s">
        <v>45</v>
      </c>
      <c r="M383" s="65" t="s">
        <v>3354</v>
      </c>
      <c r="N383" s="97"/>
      <c r="O383" s="64"/>
    </row>
    <row r="384" spans="1:15" ht="15" x14ac:dyDescent="0.2">
      <c r="A384" s="18" t="s">
        <v>3144</v>
      </c>
      <c r="B384" s="26" t="s">
        <v>7</v>
      </c>
      <c r="C384" s="26" t="s">
        <v>1040</v>
      </c>
      <c r="D384" s="26" t="s">
        <v>3143</v>
      </c>
      <c r="E384" s="27">
        <v>0.38681948424068768</v>
      </c>
      <c r="F384" s="27">
        <v>0.96275071633237819</v>
      </c>
      <c r="G384" s="27">
        <v>0.39828080229226359</v>
      </c>
      <c r="H384" s="27">
        <v>0.35459183673469385</v>
      </c>
      <c r="I384" s="27">
        <v>0.61087378999999997</v>
      </c>
      <c r="J384" s="27">
        <v>0.61087378999999997</v>
      </c>
      <c r="K384" s="38">
        <v>1011</v>
      </c>
      <c r="L384" s="65" t="s">
        <v>3355</v>
      </c>
      <c r="M384" s="65" t="s">
        <v>3356</v>
      </c>
      <c r="N384" s="97"/>
      <c r="O384" s="64"/>
    </row>
    <row r="385" spans="1:15" ht="15" x14ac:dyDescent="0.2">
      <c r="A385" s="18" t="s">
        <v>2151</v>
      </c>
      <c r="B385" s="26" t="s">
        <v>7</v>
      </c>
      <c r="C385" s="26" t="s">
        <v>1040</v>
      </c>
      <c r="D385" s="26" t="s">
        <v>2150</v>
      </c>
      <c r="E385" s="27">
        <v>0.79957805907172996</v>
      </c>
      <c r="F385" s="27">
        <v>0.94233473980309423</v>
      </c>
      <c r="G385" s="27">
        <v>0.71448663853727146</v>
      </c>
      <c r="H385" s="27">
        <v>0.21591746499631539</v>
      </c>
      <c r="I385" s="27">
        <v>0.12947618999999999</v>
      </c>
      <c r="J385" s="27">
        <v>0.19340476000000004</v>
      </c>
      <c r="K385" s="38">
        <v>5346</v>
      </c>
      <c r="L385" s="65" t="s">
        <v>3354</v>
      </c>
      <c r="M385" s="65" t="s">
        <v>3356</v>
      </c>
      <c r="N385" s="97"/>
      <c r="O385" s="64"/>
    </row>
    <row r="386" spans="1:15" ht="15" x14ac:dyDescent="0.2">
      <c r="A386" s="18" t="s">
        <v>1039</v>
      </c>
      <c r="B386" s="26" t="s">
        <v>7</v>
      </c>
      <c r="C386" s="26" t="s">
        <v>1031</v>
      </c>
      <c r="D386" s="26" t="s">
        <v>1038</v>
      </c>
      <c r="E386" s="27">
        <v>0.34244011976047906</v>
      </c>
      <c r="F386" s="27">
        <v>0.55164670658682635</v>
      </c>
      <c r="G386" s="27">
        <v>0.21482035928143711</v>
      </c>
      <c r="H386" s="27">
        <v>9.7017173847544436E-2</v>
      </c>
      <c r="I386" s="27">
        <v>0.12922239999999999</v>
      </c>
      <c r="J386" s="27">
        <v>9.3639191000000011E-2</v>
      </c>
      <c r="K386" s="38">
        <v>9397</v>
      </c>
      <c r="L386" s="65" t="s">
        <v>45</v>
      </c>
      <c r="M386" s="65" t="s">
        <v>3354</v>
      </c>
      <c r="N386" s="97"/>
      <c r="O386" s="64"/>
    </row>
    <row r="387" spans="1:15" ht="15" x14ac:dyDescent="0.2">
      <c r="A387" s="18" t="s">
        <v>1037</v>
      </c>
      <c r="B387" s="26" t="s">
        <v>7</v>
      </c>
      <c r="C387" s="26" t="s">
        <v>1031</v>
      </c>
      <c r="D387" s="26" t="s">
        <v>1036</v>
      </c>
      <c r="E387" s="27">
        <v>0.19031531531531531</v>
      </c>
      <c r="F387" s="27">
        <v>0.57826576576576572</v>
      </c>
      <c r="G387" s="27">
        <v>0.1266891891891892</v>
      </c>
      <c r="H387" s="27">
        <v>0.11269430051813471</v>
      </c>
      <c r="I387" s="27">
        <v>0.12668845000000001</v>
      </c>
      <c r="J387" s="27">
        <v>0.20633987000000001</v>
      </c>
      <c r="K387" s="38">
        <v>6545</v>
      </c>
      <c r="L387" s="65" t="s">
        <v>45</v>
      </c>
      <c r="M387" s="65" t="s">
        <v>3354</v>
      </c>
      <c r="N387" s="97"/>
      <c r="O387" s="64"/>
    </row>
    <row r="388" spans="1:15" ht="15" x14ac:dyDescent="0.2">
      <c r="A388" s="18" t="s">
        <v>1035</v>
      </c>
      <c r="B388" s="26" t="s">
        <v>7</v>
      </c>
      <c r="C388" s="26" t="s">
        <v>1031</v>
      </c>
      <c r="D388" s="26" t="s">
        <v>1031</v>
      </c>
      <c r="E388" s="27">
        <v>0.34193548387096773</v>
      </c>
      <c r="F388" s="27">
        <v>0.44596774193548389</v>
      </c>
      <c r="G388" s="27">
        <v>0.33870967741935482</v>
      </c>
      <c r="H388" s="27">
        <v>3.2237266279819474E-2</v>
      </c>
      <c r="I388" s="27">
        <v>0.12835442999999999</v>
      </c>
      <c r="J388" s="27">
        <v>0.15240506000000001</v>
      </c>
      <c r="K388" s="38">
        <v>5653</v>
      </c>
      <c r="L388" s="65" t="s">
        <v>45</v>
      </c>
      <c r="M388" s="65" t="s">
        <v>3354</v>
      </c>
      <c r="N388" s="97"/>
      <c r="O388" s="64"/>
    </row>
    <row r="389" spans="1:15" ht="15" x14ac:dyDescent="0.2">
      <c r="A389" s="18" t="s">
        <v>1034</v>
      </c>
      <c r="B389" s="26" t="s">
        <v>7</v>
      </c>
      <c r="C389" s="26" t="s">
        <v>1031</v>
      </c>
      <c r="D389" s="26" t="s">
        <v>1033</v>
      </c>
      <c r="E389" s="27">
        <v>0.4176904176904177</v>
      </c>
      <c r="F389" s="27">
        <v>0.76904176904176902</v>
      </c>
      <c r="G389" s="27">
        <v>0.19164619164619165</v>
      </c>
      <c r="H389" s="27">
        <v>5.5276381909547742E-2</v>
      </c>
      <c r="I389" s="27">
        <v>0.11017241</v>
      </c>
      <c r="J389" s="27">
        <v>2.6724138000000001E-2</v>
      </c>
      <c r="K389" s="38">
        <v>1120</v>
      </c>
      <c r="L389" s="65" t="s">
        <v>45</v>
      </c>
      <c r="M389" s="65" t="s">
        <v>3354</v>
      </c>
      <c r="N389" s="97"/>
      <c r="O389" s="64"/>
    </row>
    <row r="390" spans="1:15" ht="15" x14ac:dyDescent="0.2">
      <c r="A390" s="18" t="s">
        <v>1032</v>
      </c>
      <c r="B390" s="26" t="s">
        <v>7</v>
      </c>
      <c r="C390" s="26" t="s">
        <v>1031</v>
      </c>
      <c r="D390" s="26" t="s">
        <v>1030</v>
      </c>
      <c r="E390" s="27">
        <v>0.14911811865312666</v>
      </c>
      <c r="F390" s="27">
        <v>0.42971672902191344</v>
      </c>
      <c r="G390" s="27">
        <v>0.11330839123463389</v>
      </c>
      <c r="H390" s="27">
        <v>0.10262934690415607</v>
      </c>
      <c r="I390" s="27">
        <v>0.11945946000000002</v>
      </c>
      <c r="J390" s="27">
        <v>0.10099099</v>
      </c>
      <c r="K390" s="38">
        <v>6700</v>
      </c>
      <c r="L390" s="65" t="s">
        <v>45</v>
      </c>
      <c r="M390" s="65" t="s">
        <v>45</v>
      </c>
      <c r="N390" s="97"/>
      <c r="O390" s="64"/>
    </row>
    <row r="391" spans="1:15" ht="15" x14ac:dyDescent="0.2">
      <c r="A391" s="18" t="s">
        <v>3142</v>
      </c>
      <c r="B391" s="26" t="s">
        <v>7</v>
      </c>
      <c r="C391" s="26" t="s">
        <v>272</v>
      </c>
      <c r="D391" s="26" t="s">
        <v>3141</v>
      </c>
      <c r="E391" s="27">
        <v>0.97706422018348627</v>
      </c>
      <c r="F391" s="27">
        <v>0.89296636085626913</v>
      </c>
      <c r="G391" s="27">
        <v>0.62691131498470953</v>
      </c>
      <c r="H391" s="27">
        <v>0.44511278195488724</v>
      </c>
      <c r="I391" s="27">
        <v>0.70028570999999995</v>
      </c>
      <c r="J391" s="27">
        <v>0.70028570999999995</v>
      </c>
      <c r="K391" s="38">
        <v>2153</v>
      </c>
      <c r="L391" s="65" t="s">
        <v>3355</v>
      </c>
      <c r="M391" s="65" t="s">
        <v>3356</v>
      </c>
      <c r="N391" s="97"/>
      <c r="O391" s="64"/>
    </row>
    <row r="392" spans="1:15" ht="15" x14ac:dyDescent="0.2">
      <c r="A392" s="18" t="s">
        <v>3140</v>
      </c>
      <c r="B392" s="26" t="s">
        <v>7</v>
      </c>
      <c r="C392" s="26" t="s">
        <v>272</v>
      </c>
      <c r="D392" s="26" t="s">
        <v>3139</v>
      </c>
      <c r="E392" s="27">
        <v>0.28934010152284262</v>
      </c>
      <c r="F392" s="27">
        <v>0.8375634517766497</v>
      </c>
      <c r="G392" s="27">
        <v>0.95431472081218272</v>
      </c>
      <c r="H392" s="27">
        <v>0.24528301886792453</v>
      </c>
      <c r="I392" s="27">
        <v>0.50666666999999999</v>
      </c>
      <c r="J392" s="27">
        <v>0.50666666999999999</v>
      </c>
      <c r="K392" s="38">
        <v>625</v>
      </c>
      <c r="L392" s="65" t="s">
        <v>3355</v>
      </c>
      <c r="M392" s="65" t="s">
        <v>3356</v>
      </c>
      <c r="N392" s="97"/>
      <c r="O392" s="64"/>
    </row>
    <row r="393" spans="1:15" ht="15" x14ac:dyDescent="0.2">
      <c r="A393" s="18" t="s">
        <v>1029</v>
      </c>
      <c r="B393" s="26" t="s">
        <v>7</v>
      </c>
      <c r="C393" s="26" t="s">
        <v>272</v>
      </c>
      <c r="D393" s="26" t="s">
        <v>1028</v>
      </c>
      <c r="E393" s="27">
        <v>0.4037089871611983</v>
      </c>
      <c r="F393" s="27">
        <v>0.85164051355206849</v>
      </c>
      <c r="G393" s="27">
        <v>0.5320970042796006</v>
      </c>
      <c r="H393" s="27">
        <v>0.34805194805194806</v>
      </c>
      <c r="I393" s="27">
        <v>0.121</v>
      </c>
      <c r="J393" s="27">
        <v>0.41841215999999998</v>
      </c>
      <c r="K393" s="38">
        <v>2430</v>
      </c>
      <c r="L393" s="65" t="s">
        <v>45</v>
      </c>
      <c r="M393" s="65" t="s">
        <v>3356</v>
      </c>
      <c r="N393" s="97"/>
      <c r="O393" s="64"/>
    </row>
    <row r="394" spans="1:15" ht="15" x14ac:dyDescent="0.2">
      <c r="A394" s="18" t="s">
        <v>3138</v>
      </c>
      <c r="B394" s="26" t="s">
        <v>7</v>
      </c>
      <c r="C394" s="26" t="s">
        <v>272</v>
      </c>
      <c r="D394" s="26" t="s">
        <v>2575</v>
      </c>
      <c r="E394" s="27">
        <v>0.6852678571428571</v>
      </c>
      <c r="F394" s="27">
        <v>0.890625</v>
      </c>
      <c r="G394" s="27">
        <v>0.7477678571428571</v>
      </c>
      <c r="H394" s="27">
        <v>0.43829787234042555</v>
      </c>
      <c r="I394" s="27">
        <v>0.54979591999999999</v>
      </c>
      <c r="J394" s="27">
        <v>0.54979591999999999</v>
      </c>
      <c r="K394" s="38">
        <v>1394</v>
      </c>
      <c r="L394" s="65" t="s">
        <v>3355</v>
      </c>
      <c r="M394" s="65" t="s">
        <v>3356</v>
      </c>
      <c r="N394" s="97"/>
      <c r="O394" s="64"/>
    </row>
    <row r="395" spans="1:15" ht="15" x14ac:dyDescent="0.2">
      <c r="A395" s="18" t="s">
        <v>3137</v>
      </c>
      <c r="B395" s="26" t="s">
        <v>7</v>
      </c>
      <c r="C395" s="26" t="s">
        <v>272</v>
      </c>
      <c r="D395" s="26" t="s">
        <v>3136</v>
      </c>
      <c r="E395" s="27">
        <v>0.67500000000000004</v>
      </c>
      <c r="F395" s="27">
        <v>0.93452380952380953</v>
      </c>
      <c r="G395" s="27">
        <v>0.79285714285714282</v>
      </c>
      <c r="H395" s="27">
        <v>0.52927927927927931</v>
      </c>
      <c r="I395" s="27">
        <v>0.71582588999999996</v>
      </c>
      <c r="J395" s="27">
        <v>0.71582588999999996</v>
      </c>
      <c r="K395" s="38">
        <v>2909</v>
      </c>
      <c r="L395" s="65" t="s">
        <v>3355</v>
      </c>
      <c r="M395" s="65" t="s">
        <v>3356</v>
      </c>
      <c r="N395" s="97"/>
      <c r="O395" s="64"/>
    </row>
    <row r="396" spans="1:15" ht="15" x14ac:dyDescent="0.2">
      <c r="A396" s="18" t="s">
        <v>3135</v>
      </c>
      <c r="B396" s="26" t="s">
        <v>7</v>
      </c>
      <c r="C396" s="26" t="s">
        <v>272</v>
      </c>
      <c r="D396" s="26" t="s">
        <v>3134</v>
      </c>
      <c r="E396" s="27">
        <v>0.43809523809523809</v>
      </c>
      <c r="F396" s="27">
        <v>1</v>
      </c>
      <c r="G396" s="27">
        <v>0.99047619047619051</v>
      </c>
      <c r="H396" s="27">
        <v>0.22580645161290322</v>
      </c>
      <c r="I396" s="27">
        <v>0.74666667000000009</v>
      </c>
      <c r="J396" s="27">
        <v>0.74666667000000009</v>
      </c>
      <c r="K396" s="38">
        <v>267</v>
      </c>
      <c r="L396" s="65" t="s">
        <v>3355</v>
      </c>
      <c r="M396" s="65" t="s">
        <v>3356</v>
      </c>
      <c r="N396" s="97"/>
      <c r="O396" s="64"/>
    </row>
    <row r="397" spans="1:15" ht="15" x14ac:dyDescent="0.2">
      <c r="A397" s="18" t="s">
        <v>1027</v>
      </c>
      <c r="B397" s="26" t="s">
        <v>7</v>
      </c>
      <c r="C397" s="26" t="s">
        <v>272</v>
      </c>
      <c r="D397" s="26" t="s">
        <v>1026</v>
      </c>
      <c r="E397" s="27">
        <v>0.39610389610389612</v>
      </c>
      <c r="F397" s="27">
        <v>1</v>
      </c>
      <c r="G397" s="27">
        <v>0.46103896103896103</v>
      </c>
      <c r="H397" s="27">
        <v>0.15116279069767441</v>
      </c>
      <c r="I397" s="27">
        <v>0.12789474000000001</v>
      </c>
      <c r="J397" s="27">
        <v>0.18298246000000001</v>
      </c>
      <c r="K397" s="38">
        <v>546</v>
      </c>
      <c r="L397" s="65" t="s">
        <v>45</v>
      </c>
      <c r="M397" s="65" t="s">
        <v>3354</v>
      </c>
      <c r="N397" s="97"/>
      <c r="O397" s="64"/>
    </row>
    <row r="398" spans="1:15" ht="15" x14ac:dyDescent="0.2">
      <c r="A398" s="18" t="s">
        <v>2149</v>
      </c>
      <c r="B398" s="26" t="s">
        <v>7</v>
      </c>
      <c r="C398" s="26" t="s">
        <v>272</v>
      </c>
      <c r="D398" s="26" t="s">
        <v>2148</v>
      </c>
      <c r="E398" s="27">
        <v>1</v>
      </c>
      <c r="F398" s="27">
        <v>1</v>
      </c>
      <c r="G398" s="27">
        <v>0.55913978494623651</v>
      </c>
      <c r="H398" s="27">
        <v>0.24074074074074073</v>
      </c>
      <c r="I398" s="27">
        <v>0.1230303</v>
      </c>
      <c r="J398" s="27">
        <v>0.14727272999999999</v>
      </c>
      <c r="K398" s="38">
        <v>342</v>
      </c>
      <c r="L398" s="65" t="s">
        <v>3354</v>
      </c>
      <c r="M398" s="65" t="s">
        <v>3356</v>
      </c>
      <c r="N398" s="97"/>
      <c r="O398" s="64"/>
    </row>
    <row r="399" spans="1:15" ht="15" x14ac:dyDescent="0.2">
      <c r="A399" s="18" t="s">
        <v>1025</v>
      </c>
      <c r="B399" s="26" t="s">
        <v>7</v>
      </c>
      <c r="C399" s="26" t="s">
        <v>272</v>
      </c>
      <c r="D399" s="26" t="s">
        <v>1024</v>
      </c>
      <c r="E399" s="27">
        <v>0.19776119402985073</v>
      </c>
      <c r="F399" s="27">
        <v>0.69402985074626866</v>
      </c>
      <c r="G399" s="27">
        <v>0.40671641791044777</v>
      </c>
      <c r="H399" s="27">
        <v>0.24429967426710097</v>
      </c>
      <c r="I399" s="27">
        <v>0.14393617</v>
      </c>
      <c r="J399" s="27">
        <v>0.31319149000000002</v>
      </c>
      <c r="K399" s="38">
        <v>884</v>
      </c>
      <c r="L399" s="65" t="s">
        <v>45</v>
      </c>
      <c r="M399" s="65" t="s">
        <v>3354</v>
      </c>
      <c r="N399" s="97"/>
      <c r="O399" s="64"/>
    </row>
    <row r="400" spans="1:15" ht="15" x14ac:dyDescent="0.2">
      <c r="A400" s="18" t="s">
        <v>3133</v>
      </c>
      <c r="B400" s="26" t="s">
        <v>7</v>
      </c>
      <c r="C400" s="26" t="s">
        <v>272</v>
      </c>
      <c r="D400" s="26" t="s">
        <v>3132</v>
      </c>
      <c r="E400" s="27">
        <v>0.42944785276073622</v>
      </c>
      <c r="F400" s="27">
        <v>0.88036809815950923</v>
      </c>
      <c r="G400" s="27">
        <v>0.57361963190184051</v>
      </c>
      <c r="H400" s="27">
        <v>0.15168539325842698</v>
      </c>
      <c r="I400" s="27">
        <v>0.53034482999999999</v>
      </c>
      <c r="J400" s="27">
        <v>0.53034482999999999</v>
      </c>
      <c r="K400" s="38">
        <v>948</v>
      </c>
      <c r="L400" s="65" t="s">
        <v>3355</v>
      </c>
      <c r="M400" s="65" t="s">
        <v>3354</v>
      </c>
      <c r="N400" s="97"/>
      <c r="O400" s="64"/>
    </row>
    <row r="401" spans="1:15" ht="15" x14ac:dyDescent="0.2">
      <c r="A401" s="18" t="s">
        <v>3131</v>
      </c>
      <c r="B401" s="26" t="s">
        <v>13</v>
      </c>
      <c r="C401" s="26" t="s">
        <v>1017</v>
      </c>
      <c r="D401" s="26" t="s">
        <v>3130</v>
      </c>
      <c r="E401" s="27">
        <v>0.7190578158458244</v>
      </c>
      <c r="F401" s="27">
        <v>0.96616702355460382</v>
      </c>
      <c r="G401" s="27">
        <v>0.72162740899357602</v>
      </c>
      <c r="H401" s="27">
        <v>0.41465228709557456</v>
      </c>
      <c r="I401" s="27">
        <v>0.42309246</v>
      </c>
      <c r="J401" s="27">
        <v>0.56368297999999994</v>
      </c>
      <c r="K401" s="38">
        <v>9406</v>
      </c>
      <c r="L401" s="65" t="s">
        <v>3355</v>
      </c>
      <c r="M401" s="65" t="s">
        <v>3356</v>
      </c>
      <c r="N401" s="97"/>
      <c r="O401" s="64"/>
    </row>
    <row r="402" spans="1:15" ht="15" x14ac:dyDescent="0.2">
      <c r="A402" s="18" t="s">
        <v>3129</v>
      </c>
      <c r="B402" s="26" t="s">
        <v>13</v>
      </c>
      <c r="C402" s="26" t="s">
        <v>1017</v>
      </c>
      <c r="D402" s="26" t="s">
        <v>3128</v>
      </c>
      <c r="E402" s="27">
        <v>0.50708924103419517</v>
      </c>
      <c r="F402" s="27">
        <v>0.94578815679733108</v>
      </c>
      <c r="G402" s="27">
        <v>0.73227689741451207</v>
      </c>
      <c r="H402" s="27">
        <v>0.45751633986928103</v>
      </c>
      <c r="I402" s="27">
        <v>0.42701835000000005</v>
      </c>
      <c r="J402" s="27">
        <v>0.56836390999999997</v>
      </c>
      <c r="K402" s="38">
        <v>5403</v>
      </c>
      <c r="L402" s="65" t="s">
        <v>3355</v>
      </c>
      <c r="M402" s="65" t="s">
        <v>3356</v>
      </c>
      <c r="N402" s="97"/>
      <c r="O402" s="64"/>
    </row>
    <row r="403" spans="1:15" ht="15" x14ac:dyDescent="0.2">
      <c r="A403" s="18" t="s">
        <v>1023</v>
      </c>
      <c r="B403" s="26" t="s">
        <v>13</v>
      </c>
      <c r="C403" s="26" t="s">
        <v>1017</v>
      </c>
      <c r="D403" s="26" t="s">
        <v>1022</v>
      </c>
      <c r="E403" s="27">
        <f>AVERAGE(E398,E399,E400,E401)</f>
        <v>0.58656671565910279</v>
      </c>
      <c r="F403" s="27">
        <f>AVERAGE(F398,F399,F400,F401)</f>
        <v>0.88514124311509534</v>
      </c>
      <c r="G403" s="27">
        <f>AVERAGE(G398,G399,G400,G401)</f>
        <v>0.56527581093802526</v>
      </c>
      <c r="H403" s="27">
        <f>AVERAGE(H398,H399,H400,H401)</f>
        <v>0.26284452384046081</v>
      </c>
      <c r="I403" s="27">
        <v>0.41612007499999998</v>
      </c>
      <c r="J403" s="27">
        <v>0.34550926999999998</v>
      </c>
      <c r="K403" s="38">
        <v>18043</v>
      </c>
      <c r="L403" s="65" t="s">
        <v>45</v>
      </c>
      <c r="M403" s="65" t="s">
        <v>3354</v>
      </c>
      <c r="N403" s="97"/>
      <c r="O403" s="64"/>
    </row>
    <row r="404" spans="1:15" ht="15" x14ac:dyDescent="0.2">
      <c r="A404" s="18" t="s">
        <v>3127</v>
      </c>
      <c r="B404" s="26" t="s">
        <v>13</v>
      </c>
      <c r="C404" s="26" t="s">
        <v>1017</v>
      </c>
      <c r="D404" s="26" t="s">
        <v>3126</v>
      </c>
      <c r="E404" s="27">
        <v>0.67632311977715875</v>
      </c>
      <c r="F404" s="27">
        <v>0.98997214484679663</v>
      </c>
      <c r="G404" s="27">
        <v>0.76044568245125344</v>
      </c>
      <c r="H404" s="70">
        <f t="shared" ref="H404:H411" si="0">AVERAGE(H399,H400,H401,H402)</f>
        <v>0.31703842362259588</v>
      </c>
      <c r="I404" s="27">
        <v>0.42826667000000002</v>
      </c>
      <c r="J404" s="27">
        <v>0.52986666999999998</v>
      </c>
      <c r="K404" s="38">
        <v>6619</v>
      </c>
      <c r="L404" s="65" t="s">
        <v>3355</v>
      </c>
      <c r="M404" s="65" t="s">
        <v>3356</v>
      </c>
      <c r="N404" s="97"/>
      <c r="O404" s="64"/>
    </row>
    <row r="405" spans="1:15" s="101" customFormat="1" ht="15" x14ac:dyDescent="0.2">
      <c r="A405" s="18" t="s">
        <v>3125</v>
      </c>
      <c r="B405" s="26" t="s">
        <v>13</v>
      </c>
      <c r="C405" s="26" t="s">
        <v>1017</v>
      </c>
      <c r="D405" s="26" t="s">
        <v>1208</v>
      </c>
      <c r="E405" s="27">
        <v>0.60735468564650064</v>
      </c>
      <c r="F405" s="27">
        <v>0.90747330960854089</v>
      </c>
      <c r="G405" s="27">
        <v>0.83748517200474493</v>
      </c>
      <c r="H405" s="70">
        <f t="shared" si="0"/>
        <v>0.32167463601593588</v>
      </c>
      <c r="I405" s="98">
        <v>0.41269333000000002</v>
      </c>
      <c r="J405" s="27">
        <v>0.52288612000000001</v>
      </c>
      <c r="K405" s="38">
        <v>5601</v>
      </c>
      <c r="L405" s="99" t="s">
        <v>3355</v>
      </c>
      <c r="M405" s="99" t="s">
        <v>3356</v>
      </c>
      <c r="N405" s="106"/>
      <c r="O405" s="81"/>
    </row>
    <row r="406" spans="1:15" ht="15" x14ac:dyDescent="0.2">
      <c r="A406" s="18" t="s">
        <v>1021</v>
      </c>
      <c r="B406" s="26" t="s">
        <v>13</v>
      </c>
      <c r="C406" s="26" t="s">
        <v>1017</v>
      </c>
      <c r="D406" s="26" t="s">
        <v>1020</v>
      </c>
      <c r="E406" s="27">
        <v>0.29689807976366323</v>
      </c>
      <c r="F406" s="27">
        <v>0.930576070901034</v>
      </c>
      <c r="G406" s="27">
        <v>0.36189069423929099</v>
      </c>
      <c r="H406" s="70">
        <f t="shared" si="0"/>
        <v>0.36301289360697808</v>
      </c>
      <c r="I406" s="27">
        <v>0.40754266</v>
      </c>
      <c r="J406" s="27">
        <v>0.43255972999999998</v>
      </c>
      <c r="K406" s="38">
        <v>2971</v>
      </c>
      <c r="L406" s="65" t="s">
        <v>45</v>
      </c>
      <c r="M406" s="65" t="s">
        <v>3356</v>
      </c>
      <c r="N406" s="97"/>
      <c r="O406" s="64"/>
    </row>
    <row r="407" spans="1:15" ht="15" x14ac:dyDescent="0.2">
      <c r="A407" s="18" t="s">
        <v>3124</v>
      </c>
      <c r="B407" s="26" t="s">
        <v>13</v>
      </c>
      <c r="C407" s="26" t="s">
        <v>1017</v>
      </c>
      <c r="D407" s="26" t="s">
        <v>3123</v>
      </c>
      <c r="E407" s="27">
        <v>0.76242424242424245</v>
      </c>
      <c r="F407" s="27">
        <v>0.89636363636363636</v>
      </c>
      <c r="G407" s="27">
        <v>0.44</v>
      </c>
      <c r="H407" s="70">
        <f t="shared" si="0"/>
        <v>0.3397684808370684</v>
      </c>
      <c r="I407" s="27">
        <v>0.40104906999999995</v>
      </c>
      <c r="J407" s="27">
        <v>0.48477156999999998</v>
      </c>
      <c r="K407" s="38">
        <v>6181</v>
      </c>
      <c r="L407" s="65" t="s">
        <v>3355</v>
      </c>
      <c r="M407" s="65" t="s">
        <v>3356</v>
      </c>
      <c r="N407" s="97"/>
      <c r="O407" s="64"/>
    </row>
    <row r="408" spans="1:15" ht="15" x14ac:dyDescent="0.2">
      <c r="A408" s="18" t="s">
        <v>2147</v>
      </c>
      <c r="B408" s="26" t="s">
        <v>13</v>
      </c>
      <c r="C408" s="26" t="s">
        <v>1017</v>
      </c>
      <c r="D408" s="26" t="s">
        <v>2146</v>
      </c>
      <c r="E408" s="27">
        <v>0.97754293262879788</v>
      </c>
      <c r="F408" s="27">
        <v>0.99735799207397624</v>
      </c>
      <c r="G408" s="27">
        <v>0.44914134742404227</v>
      </c>
      <c r="H408" s="70">
        <f t="shared" si="0"/>
        <v>0.31614261927149268</v>
      </c>
      <c r="I408" s="27">
        <v>0.40792879999999998</v>
      </c>
      <c r="J408" s="27">
        <v>0.50796116999999996</v>
      </c>
      <c r="K408" s="38">
        <v>2830</v>
      </c>
      <c r="L408" s="65" t="s">
        <v>3354</v>
      </c>
      <c r="M408" s="65" t="s">
        <v>3356</v>
      </c>
      <c r="N408" s="97"/>
      <c r="O408" s="64"/>
    </row>
    <row r="409" spans="1:15" ht="15" x14ac:dyDescent="0.2">
      <c r="A409" s="18" t="s">
        <v>1019</v>
      </c>
      <c r="B409" s="26" t="s">
        <v>13</v>
      </c>
      <c r="C409" s="26" t="s">
        <v>1017</v>
      </c>
      <c r="D409" s="26" t="s">
        <v>843</v>
      </c>
      <c r="E409" s="27">
        <v>9.8007187193727544E-2</v>
      </c>
      <c r="F409" s="27">
        <v>0.2033104649896548</v>
      </c>
      <c r="G409" s="27">
        <v>0.13862572144179461</v>
      </c>
      <c r="H409" s="70">
        <f t="shared" si="0"/>
        <v>0.33537360852064457</v>
      </c>
      <c r="I409" s="27">
        <v>0.41183521000000001</v>
      </c>
      <c r="J409" s="27">
        <v>0.17248055000000001</v>
      </c>
      <c r="K409" s="38">
        <v>42456</v>
      </c>
      <c r="L409" s="65" t="s">
        <v>45</v>
      </c>
      <c r="M409" s="65" t="s">
        <v>45</v>
      </c>
      <c r="N409" s="97"/>
      <c r="O409" s="64"/>
    </row>
    <row r="410" spans="1:15" ht="15" x14ac:dyDescent="0.2">
      <c r="A410" s="18" t="s">
        <v>3122</v>
      </c>
      <c r="B410" s="26" t="s">
        <v>13</v>
      </c>
      <c r="C410" s="26" t="s">
        <v>1017</v>
      </c>
      <c r="D410" s="26" t="s">
        <v>3121</v>
      </c>
      <c r="E410" s="27">
        <v>0.7469670710571924</v>
      </c>
      <c r="F410" s="27">
        <v>0.95147313691507795</v>
      </c>
      <c r="G410" s="27">
        <v>0.42807625649913345</v>
      </c>
      <c r="H410" s="70">
        <f t="shared" si="0"/>
        <v>0.33514965743286879</v>
      </c>
      <c r="I410" s="27">
        <v>0.40788461999999998</v>
      </c>
      <c r="J410" s="27">
        <v>0.51358974000000002</v>
      </c>
      <c r="K410" s="38">
        <v>1581</v>
      </c>
      <c r="L410" s="65" t="s">
        <v>3355</v>
      </c>
      <c r="M410" s="65" t="s">
        <v>3356</v>
      </c>
      <c r="N410" s="97"/>
      <c r="O410" s="64"/>
    </row>
    <row r="411" spans="1:15" ht="15" x14ac:dyDescent="0.2">
      <c r="A411" s="18" t="s">
        <v>3120</v>
      </c>
      <c r="B411" s="26" t="s">
        <v>13</v>
      </c>
      <c r="C411" s="26" t="s">
        <v>1017</v>
      </c>
      <c r="D411" s="26" t="s">
        <v>3119</v>
      </c>
      <c r="E411" s="27">
        <v>0.74523396880415949</v>
      </c>
      <c r="F411" s="27">
        <v>0.90005777007510113</v>
      </c>
      <c r="G411" s="27">
        <v>0.32986712882726749</v>
      </c>
      <c r="H411" s="70">
        <f t="shared" si="0"/>
        <v>0.33857440055904597</v>
      </c>
      <c r="I411" s="27">
        <v>0.41201183000000002</v>
      </c>
      <c r="J411" s="27">
        <v>0.54992898999999995</v>
      </c>
      <c r="K411" s="38">
        <v>7053</v>
      </c>
      <c r="L411" s="65" t="s">
        <v>3355</v>
      </c>
      <c r="M411" s="65" t="s">
        <v>3356</v>
      </c>
      <c r="N411" s="97"/>
      <c r="O411" s="64"/>
    </row>
    <row r="412" spans="1:15" ht="15" x14ac:dyDescent="0.2">
      <c r="A412" s="18" t="s">
        <v>3118</v>
      </c>
      <c r="B412" s="26" t="s">
        <v>13</v>
      </c>
      <c r="C412" s="26" t="s">
        <v>1017</v>
      </c>
      <c r="D412" s="26" t="s">
        <v>3117</v>
      </c>
      <c r="E412" s="27">
        <v>0.24377682403433476</v>
      </c>
      <c r="F412" s="27">
        <v>0.99141630901287559</v>
      </c>
      <c r="G412" s="27">
        <v>0.50729613733905576</v>
      </c>
      <c r="H412" s="27">
        <v>0.36105476673427994</v>
      </c>
      <c r="I412" s="27">
        <v>0.41150664999999997</v>
      </c>
      <c r="J412" s="27">
        <v>0.56057606999999998</v>
      </c>
      <c r="K412" s="38">
        <v>5307</v>
      </c>
      <c r="L412" s="65" t="s">
        <v>3355</v>
      </c>
      <c r="M412" s="65" t="s">
        <v>3356</v>
      </c>
      <c r="N412" s="97"/>
      <c r="O412" s="64"/>
    </row>
    <row r="413" spans="1:15" ht="15" x14ac:dyDescent="0.2">
      <c r="A413" s="18" t="s">
        <v>3116</v>
      </c>
      <c r="B413" s="26" t="s">
        <v>13</v>
      </c>
      <c r="C413" s="26" t="s">
        <v>1017</v>
      </c>
      <c r="D413" s="26" t="s">
        <v>3115</v>
      </c>
      <c r="E413" s="27">
        <v>0.80320480721081622</v>
      </c>
      <c r="F413" s="27">
        <v>0.99449173760640963</v>
      </c>
      <c r="G413" s="27">
        <v>0.56609914872308464</v>
      </c>
      <c r="H413" s="27">
        <v>0.47301784973017852</v>
      </c>
      <c r="I413" s="27">
        <v>0.41365582000000001</v>
      </c>
      <c r="J413" s="27">
        <v>0.57712328999999996</v>
      </c>
      <c r="K413" s="38">
        <v>16161</v>
      </c>
      <c r="L413" s="65" t="s">
        <v>3355</v>
      </c>
      <c r="M413" s="65" t="s">
        <v>3356</v>
      </c>
      <c r="N413" s="97"/>
      <c r="O413" s="64"/>
    </row>
    <row r="414" spans="1:15" ht="15" x14ac:dyDescent="0.2">
      <c r="A414" s="18" t="s">
        <v>1018</v>
      </c>
      <c r="B414" s="26" t="s">
        <v>13</v>
      </c>
      <c r="C414" s="26" t="s">
        <v>1017</v>
      </c>
      <c r="D414" s="26" t="s">
        <v>1016</v>
      </c>
      <c r="E414" s="27">
        <v>8.4903225806451613E-2</v>
      </c>
      <c r="F414" s="27">
        <v>0.20980645161290323</v>
      </c>
      <c r="G414" s="27">
        <v>9.9354838709677415E-2</v>
      </c>
      <c r="H414" s="27">
        <v>0.11663619744058501</v>
      </c>
      <c r="I414" s="27">
        <v>0.40818314999999999</v>
      </c>
      <c r="J414" s="27">
        <v>0.12510623000000001</v>
      </c>
      <c r="K414" s="38">
        <v>16340</v>
      </c>
      <c r="L414" s="65" t="s">
        <v>45</v>
      </c>
      <c r="M414" s="65" t="s">
        <v>45</v>
      </c>
      <c r="N414" s="97"/>
      <c r="O414" s="64"/>
    </row>
    <row r="415" spans="1:15" ht="15" x14ac:dyDescent="0.2">
      <c r="A415" s="18" t="s">
        <v>3114</v>
      </c>
      <c r="B415" s="26" t="s">
        <v>13</v>
      </c>
      <c r="C415" s="26" t="s">
        <v>3105</v>
      </c>
      <c r="D415" s="26" t="s">
        <v>3113</v>
      </c>
      <c r="E415" s="27">
        <v>0.56443861948449103</v>
      </c>
      <c r="F415" s="27">
        <v>0.9183049366535605</v>
      </c>
      <c r="G415" s="27">
        <v>0.70117955439056356</v>
      </c>
      <c r="H415" s="27">
        <v>0.43915147004093785</v>
      </c>
      <c r="I415" s="27">
        <v>0.42225641000000003</v>
      </c>
      <c r="J415" s="27">
        <v>0.52845127999999997</v>
      </c>
      <c r="K415" s="38">
        <v>8192</v>
      </c>
      <c r="L415" s="65" t="s">
        <v>3355</v>
      </c>
      <c r="M415" s="65" t="s">
        <v>3356</v>
      </c>
      <c r="N415" s="97"/>
      <c r="O415" s="64"/>
    </row>
    <row r="416" spans="1:15" ht="15" x14ac:dyDescent="0.2">
      <c r="A416" s="18" t="s">
        <v>3112</v>
      </c>
      <c r="B416" s="26" t="s">
        <v>13</v>
      </c>
      <c r="C416" s="26" t="s">
        <v>3105</v>
      </c>
      <c r="D416" s="26" t="s">
        <v>3111</v>
      </c>
      <c r="E416" s="27">
        <v>0.97567820392890547</v>
      </c>
      <c r="F416" s="27">
        <v>0.91861552853133766</v>
      </c>
      <c r="G416" s="27">
        <v>0.74462114125350798</v>
      </c>
      <c r="H416" s="27">
        <v>0.36729514140681652</v>
      </c>
      <c r="I416" s="27">
        <v>0.41906926</v>
      </c>
      <c r="J416" s="27">
        <v>0.51251082000000003</v>
      </c>
      <c r="K416" s="38">
        <v>8094</v>
      </c>
      <c r="L416" s="65" t="s">
        <v>3355</v>
      </c>
      <c r="M416" s="65" t="s">
        <v>3356</v>
      </c>
      <c r="N416" s="97"/>
      <c r="O416" s="64"/>
    </row>
    <row r="417" spans="1:15" ht="15" x14ac:dyDescent="0.2">
      <c r="A417" s="18" t="s">
        <v>3110</v>
      </c>
      <c r="B417" s="26" t="s">
        <v>13</v>
      </c>
      <c r="C417" s="26" t="s">
        <v>3105</v>
      </c>
      <c r="D417" s="26" t="s">
        <v>3109</v>
      </c>
      <c r="E417" s="27">
        <v>0.24160206718346253</v>
      </c>
      <c r="F417" s="27">
        <v>0.8863049095607235</v>
      </c>
      <c r="G417" s="27">
        <v>0.62919896640826878</v>
      </c>
      <c r="H417" s="27">
        <v>0.46439957492029754</v>
      </c>
      <c r="I417" s="27">
        <v>0.43854890000000002</v>
      </c>
      <c r="J417" s="27">
        <v>0.53501577</v>
      </c>
      <c r="K417" s="38">
        <v>2745</v>
      </c>
      <c r="L417" s="65" t="s">
        <v>3355</v>
      </c>
      <c r="M417" s="65" t="s">
        <v>3356</v>
      </c>
      <c r="N417" s="97"/>
      <c r="O417" s="64"/>
    </row>
    <row r="418" spans="1:15" ht="15" x14ac:dyDescent="0.2">
      <c r="A418" s="18" t="s">
        <v>3108</v>
      </c>
      <c r="B418" s="26" t="s">
        <v>13</v>
      </c>
      <c r="C418" s="26" t="s">
        <v>3105</v>
      </c>
      <c r="D418" s="26" t="s">
        <v>3107</v>
      </c>
      <c r="E418" s="27">
        <v>0.55714285714285716</v>
      </c>
      <c r="F418" s="27">
        <v>0.92214285714285715</v>
      </c>
      <c r="G418" s="27">
        <v>0.68500000000000005</v>
      </c>
      <c r="H418" s="27">
        <v>0.40976236351958895</v>
      </c>
      <c r="I418" s="27">
        <v>0.41050613000000008</v>
      </c>
      <c r="J418" s="27">
        <v>0.55231595</v>
      </c>
      <c r="K418" s="38">
        <v>4872</v>
      </c>
      <c r="L418" s="65" t="s">
        <v>3355</v>
      </c>
      <c r="M418" s="65" t="s">
        <v>3356</v>
      </c>
      <c r="N418" s="97"/>
      <c r="O418" s="64"/>
    </row>
    <row r="419" spans="1:15" ht="15" x14ac:dyDescent="0.2">
      <c r="A419" s="18" t="s">
        <v>3106</v>
      </c>
      <c r="B419" s="26" t="s">
        <v>13</v>
      </c>
      <c r="C419" s="26" t="s">
        <v>3105</v>
      </c>
      <c r="D419" s="26" t="s">
        <v>3104</v>
      </c>
      <c r="E419" s="27">
        <v>0.388646288209607</v>
      </c>
      <c r="F419" s="27">
        <v>0.82183406113537116</v>
      </c>
      <c r="G419" s="27">
        <v>0.49868995633187774</v>
      </c>
      <c r="H419" s="27">
        <v>0.38818249813014211</v>
      </c>
      <c r="I419" s="27">
        <v>0.41387849999999998</v>
      </c>
      <c r="J419" s="27">
        <v>0.51411214999999999</v>
      </c>
      <c r="K419" s="38">
        <v>3912</v>
      </c>
      <c r="L419" s="65" t="s">
        <v>3355</v>
      </c>
      <c r="M419" s="65" t="s">
        <v>3356</v>
      </c>
      <c r="N419" s="97"/>
      <c r="O419" s="64"/>
    </row>
    <row r="420" spans="1:15" ht="15" x14ac:dyDescent="0.2">
      <c r="A420" s="18" t="s">
        <v>3103</v>
      </c>
      <c r="B420" s="26" t="s">
        <v>13</v>
      </c>
      <c r="C420" s="26" t="s">
        <v>2144</v>
      </c>
      <c r="D420" s="26" t="s">
        <v>3102</v>
      </c>
      <c r="E420" s="27">
        <v>0.99577167019027479</v>
      </c>
      <c r="F420" s="27">
        <v>1</v>
      </c>
      <c r="G420" s="27">
        <v>0.70824524312896409</v>
      </c>
      <c r="H420" s="27">
        <v>0.31023102310231021</v>
      </c>
      <c r="I420" s="27">
        <v>0.40317343</v>
      </c>
      <c r="J420" s="27">
        <v>0.39487085</v>
      </c>
      <c r="K420" s="38">
        <v>2576</v>
      </c>
      <c r="L420" s="65" t="s">
        <v>3355</v>
      </c>
      <c r="M420" s="65" t="s">
        <v>3356</v>
      </c>
      <c r="N420" s="97"/>
      <c r="O420" s="64"/>
    </row>
    <row r="421" spans="1:15" ht="15" x14ac:dyDescent="0.2">
      <c r="A421" s="18" t="s">
        <v>2145</v>
      </c>
      <c r="B421" s="26" t="s">
        <v>13</v>
      </c>
      <c r="C421" s="26" t="s">
        <v>2144</v>
      </c>
      <c r="D421" s="26" t="s">
        <v>2143</v>
      </c>
      <c r="E421" s="27">
        <v>0.99130434782608701</v>
      </c>
      <c r="F421" s="27">
        <v>1</v>
      </c>
      <c r="G421" s="27">
        <v>0.54086956521739127</v>
      </c>
      <c r="H421" s="27">
        <v>0.34975369458128081</v>
      </c>
      <c r="I421" s="27">
        <v>0.40032086</v>
      </c>
      <c r="J421" s="27">
        <v>0.52652405999999996</v>
      </c>
      <c r="K421" s="38">
        <v>1744</v>
      </c>
      <c r="L421" s="65" t="s">
        <v>3354</v>
      </c>
      <c r="M421" s="65" t="s">
        <v>3356</v>
      </c>
      <c r="N421" s="97"/>
      <c r="O421" s="64"/>
    </row>
    <row r="422" spans="1:15" ht="15" x14ac:dyDescent="0.2">
      <c r="A422" s="18" t="s">
        <v>3101</v>
      </c>
      <c r="B422" s="26" t="s">
        <v>13</v>
      </c>
      <c r="C422" s="26" t="s">
        <v>2144</v>
      </c>
      <c r="D422" s="26" t="s">
        <v>3100</v>
      </c>
      <c r="E422" s="27">
        <v>0.98762376237623761</v>
      </c>
      <c r="F422" s="27">
        <v>0.94306930693069302</v>
      </c>
      <c r="G422" s="27">
        <v>0.61633663366336633</v>
      </c>
      <c r="H422" s="27">
        <v>0.40503432494279173</v>
      </c>
      <c r="I422" s="27">
        <v>0.40372092999999998</v>
      </c>
      <c r="J422" s="27">
        <v>0.54261627999999995</v>
      </c>
      <c r="K422" s="38">
        <v>2666</v>
      </c>
      <c r="L422" s="65" t="s">
        <v>3355</v>
      </c>
      <c r="M422" s="65" t="s">
        <v>3356</v>
      </c>
      <c r="N422" s="97"/>
      <c r="O422" s="64"/>
    </row>
    <row r="423" spans="1:15" ht="15" x14ac:dyDescent="0.2">
      <c r="A423" s="18" t="s">
        <v>3099</v>
      </c>
      <c r="B423" s="26" t="s">
        <v>13</v>
      </c>
      <c r="C423" s="26" t="s">
        <v>2141</v>
      </c>
      <c r="D423" s="26" t="s">
        <v>3098</v>
      </c>
      <c r="E423" s="27">
        <v>0.99472573839662448</v>
      </c>
      <c r="F423" s="27">
        <v>1</v>
      </c>
      <c r="G423" s="27">
        <v>0.83702531645569622</v>
      </c>
      <c r="H423" s="27">
        <v>0.41732611411911702</v>
      </c>
      <c r="I423" s="27">
        <v>0.41950963000000002</v>
      </c>
      <c r="J423" s="27">
        <v>0.58724167999999999</v>
      </c>
      <c r="K423" s="38">
        <v>10608</v>
      </c>
      <c r="L423" s="65" t="s">
        <v>3355</v>
      </c>
      <c r="M423" s="65" t="s">
        <v>3356</v>
      </c>
      <c r="N423" s="97"/>
      <c r="O423" s="64"/>
    </row>
    <row r="424" spans="1:15" ht="15" x14ac:dyDescent="0.2">
      <c r="A424" s="18" t="s">
        <v>3097</v>
      </c>
      <c r="B424" s="26" t="s">
        <v>13</v>
      </c>
      <c r="C424" s="26" t="s">
        <v>2141</v>
      </c>
      <c r="D424" s="26" t="s">
        <v>3096</v>
      </c>
      <c r="E424" s="27">
        <v>0.4862190812720848</v>
      </c>
      <c r="F424" s="27">
        <v>0.83321554770318018</v>
      </c>
      <c r="G424" s="27">
        <v>0.50106007067137814</v>
      </c>
      <c r="H424" s="27">
        <v>0.37628865979381443</v>
      </c>
      <c r="I424" s="27">
        <v>0.41830257999999998</v>
      </c>
      <c r="J424" s="27">
        <v>0.47378228999999999</v>
      </c>
      <c r="K424" s="38">
        <v>5145</v>
      </c>
      <c r="L424" s="65" t="s">
        <v>3355</v>
      </c>
      <c r="M424" s="65" t="s">
        <v>3356</v>
      </c>
      <c r="N424" s="97"/>
      <c r="O424" s="64"/>
    </row>
    <row r="425" spans="1:15" ht="15" x14ac:dyDescent="0.2">
      <c r="A425" s="18" t="s">
        <v>3095</v>
      </c>
      <c r="B425" s="26" t="s">
        <v>13</v>
      </c>
      <c r="C425" s="26" t="s">
        <v>2141</v>
      </c>
      <c r="D425" s="26" t="s">
        <v>3094</v>
      </c>
      <c r="E425" s="27">
        <v>0.3474114441416894</v>
      </c>
      <c r="F425" s="27">
        <v>0.88964577656675747</v>
      </c>
      <c r="G425" s="27">
        <v>0.4427792915531335</v>
      </c>
      <c r="H425" s="27">
        <v>0.46237731733914939</v>
      </c>
      <c r="I425" s="27">
        <v>0.42749234999999997</v>
      </c>
      <c r="J425" s="27">
        <v>0.55577982000000004</v>
      </c>
      <c r="K425" s="38">
        <v>2863</v>
      </c>
      <c r="L425" s="65" t="s">
        <v>3355</v>
      </c>
      <c r="M425" s="65" t="s">
        <v>3356</v>
      </c>
      <c r="N425" s="97"/>
      <c r="O425" s="64"/>
    </row>
    <row r="426" spans="1:15" ht="15" x14ac:dyDescent="0.2">
      <c r="A426" s="18" t="s">
        <v>3093</v>
      </c>
      <c r="B426" s="26" t="s">
        <v>13</v>
      </c>
      <c r="C426" s="26" t="s">
        <v>2141</v>
      </c>
      <c r="D426" s="26" t="s">
        <v>3092</v>
      </c>
      <c r="E426" s="27">
        <v>0.57998423955870759</v>
      </c>
      <c r="F426" s="27">
        <v>0.90149724192277381</v>
      </c>
      <c r="G426" s="27">
        <v>0.32939322301024426</v>
      </c>
      <c r="H426" s="27">
        <v>0.33977066988533494</v>
      </c>
      <c r="I426" s="27">
        <v>0.39889632000000008</v>
      </c>
      <c r="J426" s="27">
        <v>0.49556855999999994</v>
      </c>
      <c r="K426" s="38">
        <v>5077</v>
      </c>
      <c r="L426" s="65" t="s">
        <v>3355</v>
      </c>
      <c r="M426" s="65" t="s">
        <v>3356</v>
      </c>
      <c r="N426" s="97"/>
      <c r="O426" s="64"/>
    </row>
    <row r="427" spans="1:15" ht="15" x14ac:dyDescent="0.2">
      <c r="A427" s="18" t="s">
        <v>3091</v>
      </c>
      <c r="B427" s="26" t="s">
        <v>13</v>
      </c>
      <c r="C427" s="26" t="s">
        <v>2141</v>
      </c>
      <c r="D427" s="26" t="s">
        <v>3090</v>
      </c>
      <c r="E427" s="27">
        <v>0.42937219730941706</v>
      </c>
      <c r="F427" s="27">
        <v>0.780829596412556</v>
      </c>
      <c r="G427" s="27">
        <v>0.76793721973094176</v>
      </c>
      <c r="H427" s="27">
        <v>0.49140401146131807</v>
      </c>
      <c r="I427" s="27">
        <v>0.40946064999999998</v>
      </c>
      <c r="J427" s="27">
        <v>0.57961096000000001</v>
      </c>
      <c r="K427" s="38">
        <v>7222</v>
      </c>
      <c r="L427" s="65" t="s">
        <v>3355</v>
      </c>
      <c r="M427" s="65" t="s">
        <v>3356</v>
      </c>
      <c r="N427" s="97"/>
      <c r="O427" s="64"/>
    </row>
    <row r="428" spans="1:15" ht="15" x14ac:dyDescent="0.2">
      <c r="A428" s="18" t="s">
        <v>3089</v>
      </c>
      <c r="B428" s="26" t="s">
        <v>13</v>
      </c>
      <c r="C428" s="26" t="s">
        <v>2141</v>
      </c>
      <c r="D428" s="26" t="s">
        <v>3088</v>
      </c>
      <c r="E428" s="27">
        <v>0.78726660544842364</v>
      </c>
      <c r="F428" s="27">
        <v>0.73798591980410166</v>
      </c>
      <c r="G428" s="27">
        <v>0.83073155800428533</v>
      </c>
      <c r="H428" s="27">
        <v>0.28597449908925321</v>
      </c>
      <c r="I428" s="27">
        <v>0.42585803</v>
      </c>
      <c r="J428" s="27">
        <v>0.49702962999999994</v>
      </c>
      <c r="K428" s="38">
        <v>12166</v>
      </c>
      <c r="L428" s="65" t="s">
        <v>3355</v>
      </c>
      <c r="M428" s="65" t="s">
        <v>3356</v>
      </c>
      <c r="N428" s="97"/>
      <c r="O428" s="64"/>
    </row>
    <row r="429" spans="1:15" ht="15" x14ac:dyDescent="0.2">
      <c r="A429" s="18" t="s">
        <v>2142</v>
      </c>
      <c r="B429" s="26" t="s">
        <v>13</v>
      </c>
      <c r="C429" s="26" t="s">
        <v>2141</v>
      </c>
      <c r="D429" s="26" t="s">
        <v>2140</v>
      </c>
      <c r="E429" s="27">
        <v>0.95297415135471819</v>
      </c>
      <c r="F429" s="27">
        <v>0.79445655559015882</v>
      </c>
      <c r="G429" s="27">
        <v>0.8502024291497976</v>
      </c>
      <c r="H429" s="27">
        <v>0.20603318250377073</v>
      </c>
      <c r="I429" s="27">
        <v>0.42530515999999996</v>
      </c>
      <c r="J429" s="27">
        <v>0.51796947999999998</v>
      </c>
      <c r="K429" s="38">
        <v>12851</v>
      </c>
      <c r="L429" s="65" t="s">
        <v>3354</v>
      </c>
      <c r="M429" s="65" t="s">
        <v>3356</v>
      </c>
      <c r="N429" s="97"/>
      <c r="O429" s="64"/>
    </row>
    <row r="430" spans="1:15" ht="15" x14ac:dyDescent="0.2">
      <c r="A430" s="18" t="s">
        <v>3087</v>
      </c>
      <c r="B430" s="26" t="s">
        <v>13</v>
      </c>
      <c r="C430" s="26" t="s">
        <v>2136</v>
      </c>
      <c r="D430" s="26" t="s">
        <v>2704</v>
      </c>
      <c r="E430" s="27">
        <v>0.79587803500846976</v>
      </c>
      <c r="F430" s="27">
        <v>0.86194240542066625</v>
      </c>
      <c r="G430" s="27">
        <v>0.97374364765669108</v>
      </c>
      <c r="H430" s="27">
        <v>0.32511943676137794</v>
      </c>
      <c r="I430" s="27">
        <v>0.41798637999999999</v>
      </c>
      <c r="J430" s="27">
        <v>0.54700389000000005</v>
      </c>
      <c r="K430" s="38">
        <v>15943</v>
      </c>
      <c r="L430" s="65" t="s">
        <v>3355</v>
      </c>
      <c r="M430" s="65" t="s">
        <v>3356</v>
      </c>
      <c r="N430" s="97"/>
      <c r="O430" s="64"/>
    </row>
    <row r="431" spans="1:15" ht="15" x14ac:dyDescent="0.2">
      <c r="A431" s="18" t="s">
        <v>2139</v>
      </c>
      <c r="B431" s="26" t="s">
        <v>13</v>
      </c>
      <c r="C431" s="26" t="s">
        <v>2136</v>
      </c>
      <c r="D431" s="26" t="s">
        <v>2138</v>
      </c>
      <c r="E431" s="27">
        <v>0.96658002227998518</v>
      </c>
      <c r="F431" s="27">
        <v>0.96658002227998518</v>
      </c>
      <c r="G431" s="27">
        <v>0.65428889714073524</v>
      </c>
      <c r="H431" s="27">
        <v>0.26484322881921279</v>
      </c>
      <c r="I431" s="27">
        <v>0.43393382000000003</v>
      </c>
      <c r="J431" s="27">
        <v>0.46535845999999997</v>
      </c>
      <c r="K431" s="38">
        <v>10371</v>
      </c>
      <c r="L431" s="65" t="s">
        <v>3354</v>
      </c>
      <c r="M431" s="65" t="s">
        <v>3356</v>
      </c>
      <c r="N431" s="97"/>
      <c r="O431" s="64"/>
    </row>
    <row r="432" spans="1:15" ht="15" x14ac:dyDescent="0.2">
      <c r="A432" s="18" t="s">
        <v>3086</v>
      </c>
      <c r="B432" s="26" t="s">
        <v>13</v>
      </c>
      <c r="C432" s="26" t="s">
        <v>2136</v>
      </c>
      <c r="D432" s="26" t="s">
        <v>3085</v>
      </c>
      <c r="E432" s="27">
        <v>0.26024363233665559</v>
      </c>
      <c r="F432" s="27">
        <v>0.94905869324473979</v>
      </c>
      <c r="G432" s="27">
        <v>0.99114064230343302</v>
      </c>
      <c r="H432" s="27">
        <v>0.37967289719626168</v>
      </c>
      <c r="I432" s="27">
        <v>0.41</v>
      </c>
      <c r="J432" s="27">
        <v>0.55233577</v>
      </c>
      <c r="K432" s="38">
        <v>2775</v>
      </c>
      <c r="L432" s="65" t="s">
        <v>3355</v>
      </c>
      <c r="M432" s="65" t="s">
        <v>3356</v>
      </c>
      <c r="N432" s="97"/>
      <c r="O432" s="64"/>
    </row>
    <row r="433" spans="1:15" ht="15" x14ac:dyDescent="0.2">
      <c r="A433" s="18" t="s">
        <v>3084</v>
      </c>
      <c r="B433" s="26" t="s">
        <v>13</v>
      </c>
      <c r="C433" s="26" t="s">
        <v>2136</v>
      </c>
      <c r="D433" s="26" t="s">
        <v>3083</v>
      </c>
      <c r="E433" s="27">
        <v>0.94217473287240727</v>
      </c>
      <c r="F433" s="27">
        <v>0.96605908233815208</v>
      </c>
      <c r="G433" s="27">
        <v>0.99497171590194844</v>
      </c>
      <c r="H433" s="27">
        <v>0.34390547263681592</v>
      </c>
      <c r="I433" s="27">
        <v>0.40166204999999999</v>
      </c>
      <c r="J433" s="27">
        <v>0.58290858999999995</v>
      </c>
      <c r="K433" s="38">
        <v>6663</v>
      </c>
      <c r="L433" s="65" t="s">
        <v>3355</v>
      </c>
      <c r="M433" s="65" t="s">
        <v>3356</v>
      </c>
      <c r="N433" s="97"/>
      <c r="O433" s="64"/>
    </row>
    <row r="434" spans="1:15" s="101" customFormat="1" ht="15" x14ac:dyDescent="0.2">
      <c r="A434" s="18" t="s">
        <v>3082</v>
      </c>
      <c r="B434" s="26" t="s">
        <v>13</v>
      </c>
      <c r="C434" s="26" t="s">
        <v>2136</v>
      </c>
      <c r="D434" s="26" t="s">
        <v>3081</v>
      </c>
      <c r="E434" s="27">
        <v>0.85875706214689262</v>
      </c>
      <c r="F434" s="27">
        <v>1</v>
      </c>
      <c r="G434" s="27">
        <v>0.97740112994350281</v>
      </c>
      <c r="H434" s="27">
        <v>0.40721649484536099</v>
      </c>
      <c r="I434" s="98">
        <v>0.40102040999999999</v>
      </c>
      <c r="J434" s="27">
        <v>0.55058594000000005</v>
      </c>
      <c r="K434" s="38">
        <v>2006</v>
      </c>
      <c r="L434" s="99" t="s">
        <v>3355</v>
      </c>
      <c r="M434" s="99" t="s">
        <v>3356</v>
      </c>
      <c r="N434" s="106"/>
      <c r="O434" s="81"/>
    </row>
    <row r="435" spans="1:15" ht="15" x14ac:dyDescent="0.2">
      <c r="A435" s="18" t="s">
        <v>2137</v>
      </c>
      <c r="B435" s="26" t="s">
        <v>13</v>
      </c>
      <c r="C435" s="26" t="s">
        <v>2136</v>
      </c>
      <c r="D435" s="26" t="s">
        <v>488</v>
      </c>
      <c r="E435" s="27">
        <v>0.96528016500515645</v>
      </c>
      <c r="F435" s="27">
        <v>0.730147817119285</v>
      </c>
      <c r="G435" s="27">
        <v>0.43932622894465451</v>
      </c>
      <c r="H435" s="27">
        <v>0.23623279098873592</v>
      </c>
      <c r="I435" s="27">
        <v>0.42067680000000002</v>
      </c>
      <c r="J435" s="27">
        <v>0.49567679999999997</v>
      </c>
      <c r="K435" s="38">
        <v>11281</v>
      </c>
      <c r="L435" s="65" t="s">
        <v>3354</v>
      </c>
      <c r="M435" s="65" t="s">
        <v>3356</v>
      </c>
      <c r="N435" s="97"/>
      <c r="O435" s="64"/>
    </row>
    <row r="436" spans="1:15" ht="15" x14ac:dyDescent="0.2">
      <c r="A436" s="18" t="s">
        <v>3080</v>
      </c>
      <c r="B436" s="26" t="s">
        <v>13</v>
      </c>
      <c r="C436" s="26" t="s">
        <v>2136</v>
      </c>
      <c r="D436" s="26" t="s">
        <v>868</v>
      </c>
      <c r="E436" s="27">
        <v>0.91697537589888867</v>
      </c>
      <c r="F436" s="27">
        <v>0.9095663543255611</v>
      </c>
      <c r="G436" s="27">
        <v>0.75288733928960561</v>
      </c>
      <c r="H436" s="27">
        <v>0.46169466494369577</v>
      </c>
      <c r="I436" s="27">
        <v>0.43609817999999995</v>
      </c>
      <c r="J436" s="27">
        <v>0.55054150000000002</v>
      </c>
      <c r="K436" s="38">
        <v>18687</v>
      </c>
      <c r="L436" s="65" t="s">
        <v>3355</v>
      </c>
      <c r="M436" s="65" t="s">
        <v>3356</v>
      </c>
      <c r="N436" s="97"/>
      <c r="O436" s="64"/>
    </row>
    <row r="437" spans="1:15" s="101" customFormat="1" ht="15.75" x14ac:dyDescent="0.25">
      <c r="A437" s="22" t="s">
        <v>3079</v>
      </c>
      <c r="B437" s="26" t="s">
        <v>13</v>
      </c>
      <c r="C437" s="26" t="s">
        <v>2136</v>
      </c>
      <c r="D437" s="26" t="s">
        <v>3754</v>
      </c>
      <c r="E437" s="27">
        <v>0.6893860561914672</v>
      </c>
      <c r="F437" s="27">
        <v>0.7486992715920916</v>
      </c>
      <c r="G437" s="27">
        <v>0.56503642039542146</v>
      </c>
      <c r="H437" s="27">
        <v>0.30021786492374702</v>
      </c>
      <c r="I437" s="27">
        <v>0.43844012999999998</v>
      </c>
      <c r="J437" s="27">
        <v>0.52869221</v>
      </c>
      <c r="K437" s="38"/>
      <c r="L437" s="65" t="s">
        <v>3355</v>
      </c>
      <c r="M437" s="65" t="s">
        <v>3356</v>
      </c>
      <c r="N437" s="106"/>
      <c r="O437" s="81"/>
    </row>
    <row r="438" spans="1:15" ht="15" x14ac:dyDescent="0.2">
      <c r="A438" s="18" t="s">
        <v>3078</v>
      </c>
      <c r="B438" s="26" t="s">
        <v>13</v>
      </c>
      <c r="C438" s="26" t="s">
        <v>1006</v>
      </c>
      <c r="D438" s="26" t="s">
        <v>3077</v>
      </c>
      <c r="E438" s="27">
        <v>0.29811056682995102</v>
      </c>
      <c r="F438" s="27">
        <v>0.93841847445766269</v>
      </c>
      <c r="G438" s="27">
        <v>0.51364590622813155</v>
      </c>
      <c r="H438" s="27">
        <v>0.31124260355029587</v>
      </c>
      <c r="I438" s="27">
        <v>0.42014005999999993</v>
      </c>
      <c r="J438" s="27">
        <v>0.39554622</v>
      </c>
      <c r="K438" s="38">
        <v>4763</v>
      </c>
      <c r="L438" s="65" t="s">
        <v>3355</v>
      </c>
      <c r="M438" s="65" t="s">
        <v>3356</v>
      </c>
      <c r="N438" s="97"/>
      <c r="O438" s="64"/>
    </row>
    <row r="439" spans="1:15" ht="15" x14ac:dyDescent="0.2">
      <c r="A439" s="18" t="s">
        <v>1015</v>
      </c>
      <c r="B439" s="26" t="s">
        <v>13</v>
      </c>
      <c r="C439" s="26" t="s">
        <v>1006</v>
      </c>
      <c r="D439" s="26" t="s">
        <v>1014</v>
      </c>
      <c r="E439" s="27">
        <v>0.35196078431372552</v>
      </c>
      <c r="F439" s="27">
        <v>0.74411764705882355</v>
      </c>
      <c r="G439" s="27">
        <v>0.4823529411764706</v>
      </c>
      <c r="H439" s="27">
        <v>0.21837228041901693</v>
      </c>
      <c r="I439" s="27">
        <v>0.40576743999999998</v>
      </c>
      <c r="J439" s="27">
        <v>0.28841860000000002</v>
      </c>
      <c r="K439" s="38">
        <v>3662</v>
      </c>
      <c r="L439" s="65" t="s">
        <v>45</v>
      </c>
      <c r="M439" s="65" t="s">
        <v>3354</v>
      </c>
      <c r="N439" s="97"/>
      <c r="O439" s="64"/>
    </row>
    <row r="440" spans="1:15" ht="15" x14ac:dyDescent="0.2">
      <c r="A440" s="18" t="s">
        <v>1013</v>
      </c>
      <c r="B440" s="26" t="s">
        <v>13</v>
      </c>
      <c r="C440" s="26" t="s">
        <v>1006</v>
      </c>
      <c r="D440" s="26" t="s">
        <v>1012</v>
      </c>
      <c r="E440" s="27">
        <v>0.19682539682539682</v>
      </c>
      <c r="F440" s="27">
        <v>0.45291005291005293</v>
      </c>
      <c r="G440" s="27">
        <v>0.40105820105820106</v>
      </c>
      <c r="H440" s="27">
        <v>0.25058548009367682</v>
      </c>
      <c r="I440" s="27">
        <v>0.41819672000000002</v>
      </c>
      <c r="J440" s="27">
        <v>0.35371585000000005</v>
      </c>
      <c r="K440" s="38">
        <v>3634</v>
      </c>
      <c r="L440" s="65" t="s">
        <v>45</v>
      </c>
      <c r="M440" s="65" t="s">
        <v>3354</v>
      </c>
      <c r="N440" s="97"/>
      <c r="O440" s="64"/>
    </row>
    <row r="441" spans="1:15" ht="15" x14ac:dyDescent="0.2">
      <c r="A441" s="18" t="s">
        <v>3076</v>
      </c>
      <c r="B441" s="26" t="s">
        <v>13</v>
      </c>
      <c r="C441" s="26" t="s">
        <v>1006</v>
      </c>
      <c r="D441" s="26" t="s">
        <v>3075</v>
      </c>
      <c r="E441" s="27">
        <v>0.22290076335877862</v>
      </c>
      <c r="F441" s="27">
        <v>0.65648854961832059</v>
      </c>
      <c r="G441" s="27">
        <v>0.29618320610687021</v>
      </c>
      <c r="H441" s="27">
        <v>0.27800829875518673</v>
      </c>
      <c r="I441" s="27">
        <v>0.40698794999999999</v>
      </c>
      <c r="J441" s="27">
        <v>0.49373494000000001</v>
      </c>
      <c r="K441" s="38">
        <v>2245</v>
      </c>
      <c r="L441" s="65" t="s">
        <v>3355</v>
      </c>
      <c r="M441" s="65" t="s">
        <v>3356</v>
      </c>
      <c r="N441" s="97"/>
      <c r="O441" s="64"/>
    </row>
    <row r="442" spans="1:15" ht="15" x14ac:dyDescent="0.2">
      <c r="A442" s="18" t="s">
        <v>3074</v>
      </c>
      <c r="B442" s="26" t="s">
        <v>13</v>
      </c>
      <c r="C442" s="26" t="s">
        <v>1006</v>
      </c>
      <c r="D442" s="26" t="s">
        <v>3073</v>
      </c>
      <c r="E442" s="27">
        <v>0.58958652373660025</v>
      </c>
      <c r="F442" s="27">
        <v>0.98698315467075037</v>
      </c>
      <c r="G442" s="27">
        <v>0.56049004594180707</v>
      </c>
      <c r="H442" s="27">
        <v>0.36076414401175605</v>
      </c>
      <c r="I442" s="27">
        <v>0.40651741000000002</v>
      </c>
      <c r="J442" s="27">
        <v>0.48893035000000007</v>
      </c>
      <c r="K442" s="38">
        <v>3907</v>
      </c>
      <c r="L442" s="65" t="s">
        <v>3355</v>
      </c>
      <c r="M442" s="65" t="s">
        <v>3356</v>
      </c>
      <c r="N442" s="97"/>
      <c r="O442" s="64"/>
    </row>
    <row r="443" spans="1:15" ht="15" x14ac:dyDescent="0.2">
      <c r="A443" s="18" t="s">
        <v>3072</v>
      </c>
      <c r="B443" s="26" t="s">
        <v>13</v>
      </c>
      <c r="C443" s="26" t="s">
        <v>1006</v>
      </c>
      <c r="D443" s="26" t="s">
        <v>3071</v>
      </c>
      <c r="E443" s="27">
        <v>0.54057591623036649</v>
      </c>
      <c r="F443" s="27">
        <v>0.84947643979057597</v>
      </c>
      <c r="G443" s="27">
        <v>0.60732984293193715</v>
      </c>
      <c r="H443" s="27">
        <v>0.11836283185840708</v>
      </c>
      <c r="I443" s="27">
        <v>0.39479400999999997</v>
      </c>
      <c r="J443" s="27">
        <v>0.43456929</v>
      </c>
      <c r="K443" s="38">
        <v>2748</v>
      </c>
      <c r="L443" s="65" t="s">
        <v>3355</v>
      </c>
      <c r="M443" s="65" t="s">
        <v>3356</v>
      </c>
      <c r="N443" s="97"/>
      <c r="O443" s="64"/>
    </row>
    <row r="444" spans="1:15" ht="15" x14ac:dyDescent="0.2">
      <c r="A444" s="18" t="s">
        <v>1011</v>
      </c>
      <c r="B444" s="26" t="s">
        <v>13</v>
      </c>
      <c r="C444" s="26" t="s">
        <v>1006</v>
      </c>
      <c r="D444" s="26" t="s">
        <v>1010</v>
      </c>
      <c r="E444" s="27">
        <v>0.39964476021314388</v>
      </c>
      <c r="F444" s="27">
        <v>0.81882770870337473</v>
      </c>
      <c r="G444" s="27">
        <v>0.53996447602131437</v>
      </c>
      <c r="H444" s="27">
        <v>0.16091954022988506</v>
      </c>
      <c r="I444" s="27">
        <v>0.41492462000000002</v>
      </c>
      <c r="J444" s="27">
        <v>0.50547739000000003</v>
      </c>
      <c r="K444" s="38">
        <v>1738</v>
      </c>
      <c r="L444" s="65" t="s">
        <v>45</v>
      </c>
      <c r="M444" s="65" t="s">
        <v>3354</v>
      </c>
      <c r="N444" s="97"/>
      <c r="O444" s="64"/>
    </row>
    <row r="445" spans="1:15" ht="15" x14ac:dyDescent="0.2">
      <c r="A445" s="18" t="s">
        <v>2135</v>
      </c>
      <c r="B445" s="26" t="s">
        <v>13</v>
      </c>
      <c r="C445" s="26" t="s">
        <v>1006</v>
      </c>
      <c r="D445" s="26" t="s">
        <v>1757</v>
      </c>
      <c r="E445" s="27">
        <v>0.99456521739130432</v>
      </c>
      <c r="F445" s="27">
        <v>1</v>
      </c>
      <c r="G445" s="27">
        <v>0.99637681159420288</v>
      </c>
      <c r="H445" s="27">
        <v>0.21042084168336672</v>
      </c>
      <c r="I445" s="27">
        <v>0.42398305000000003</v>
      </c>
      <c r="J445" s="27">
        <v>0.46686441000000001</v>
      </c>
      <c r="K445" s="38">
        <v>1523</v>
      </c>
      <c r="L445" s="65" t="s">
        <v>3354</v>
      </c>
      <c r="M445" s="65" t="s">
        <v>3356</v>
      </c>
      <c r="N445" s="97"/>
      <c r="O445" s="64"/>
    </row>
    <row r="446" spans="1:15" ht="15" x14ac:dyDescent="0.2">
      <c r="A446" s="18" t="s">
        <v>1009</v>
      </c>
      <c r="B446" s="26" t="s">
        <v>13</v>
      </c>
      <c r="C446" s="26" t="s">
        <v>1006</v>
      </c>
      <c r="D446" s="26" t="s">
        <v>1008</v>
      </c>
      <c r="E446" s="27">
        <v>0.23221757322175732</v>
      </c>
      <c r="F446" s="27">
        <v>0.92468619246861927</v>
      </c>
      <c r="G446" s="27">
        <v>0.52301255230125521</v>
      </c>
      <c r="H446" s="27">
        <v>0.10869565217391304</v>
      </c>
      <c r="I446" s="27">
        <v>0.41109488999999999</v>
      </c>
      <c r="J446" s="27">
        <v>0.43729927000000002</v>
      </c>
      <c r="K446" s="38">
        <v>1296</v>
      </c>
      <c r="L446" s="65" t="s">
        <v>45</v>
      </c>
      <c r="M446" s="65" t="s">
        <v>3354</v>
      </c>
      <c r="N446" s="97"/>
      <c r="O446" s="64"/>
    </row>
    <row r="447" spans="1:15" ht="15" x14ac:dyDescent="0.2">
      <c r="A447" s="18" t="s">
        <v>3070</v>
      </c>
      <c r="B447" s="26" t="s">
        <v>13</v>
      </c>
      <c r="C447" s="26" t="s">
        <v>1006</v>
      </c>
      <c r="D447" s="26" t="s">
        <v>1006</v>
      </c>
      <c r="E447" s="27">
        <v>0.49668874172185429</v>
      </c>
      <c r="F447" s="27">
        <v>0.87133396404919583</v>
      </c>
      <c r="G447" s="27">
        <v>0.53169347209082307</v>
      </c>
      <c r="H447" s="27">
        <v>0.34144295302013422</v>
      </c>
      <c r="I447" s="27">
        <v>0.44338067999999997</v>
      </c>
      <c r="J447" s="27">
        <v>0.48778409000000006</v>
      </c>
      <c r="K447" s="38">
        <v>3908</v>
      </c>
      <c r="L447" s="65" t="s">
        <v>3355</v>
      </c>
      <c r="M447" s="65" t="s">
        <v>3356</v>
      </c>
      <c r="N447" s="97"/>
      <c r="O447" s="64"/>
    </row>
    <row r="448" spans="1:15" ht="15" x14ac:dyDescent="0.2">
      <c r="A448" s="18" t="s">
        <v>2134</v>
      </c>
      <c r="B448" s="26" t="s">
        <v>13</v>
      </c>
      <c r="C448" s="26" t="s">
        <v>1006</v>
      </c>
      <c r="D448" s="26" t="s">
        <v>2133</v>
      </c>
      <c r="E448" s="27">
        <v>0.99689119170984453</v>
      </c>
      <c r="F448" s="27">
        <v>1</v>
      </c>
      <c r="G448" s="27">
        <v>0.57616580310880827</v>
      </c>
      <c r="H448" s="27">
        <v>0.20555073720728534</v>
      </c>
      <c r="I448" s="27">
        <v>0.41899675999999997</v>
      </c>
      <c r="J448" s="27">
        <v>0.48893204000000007</v>
      </c>
      <c r="K448" s="38">
        <v>3268</v>
      </c>
      <c r="L448" s="65" t="s">
        <v>3354</v>
      </c>
      <c r="M448" s="65" t="s">
        <v>3356</v>
      </c>
      <c r="N448" s="97"/>
      <c r="O448" s="64"/>
    </row>
    <row r="449" spans="1:15" ht="15" x14ac:dyDescent="0.2">
      <c r="A449" s="18" t="s">
        <v>3069</v>
      </c>
      <c r="B449" s="26" t="s">
        <v>13</v>
      </c>
      <c r="C449" s="26" t="s">
        <v>1006</v>
      </c>
      <c r="D449" s="26" t="s">
        <v>3068</v>
      </c>
      <c r="E449" s="27">
        <v>0.57416750756811297</v>
      </c>
      <c r="F449" s="27">
        <v>0.9889001009081736</v>
      </c>
      <c r="G449" s="27">
        <v>0.62462159434914233</v>
      </c>
      <c r="H449" s="27">
        <v>0.16868932038834952</v>
      </c>
      <c r="I449" s="27">
        <v>0.42418529999999999</v>
      </c>
      <c r="J449" s="27">
        <v>0.48789136999999999</v>
      </c>
      <c r="K449" s="38">
        <v>3037</v>
      </c>
      <c r="L449" s="65" t="s">
        <v>3355</v>
      </c>
      <c r="M449" s="65" t="s">
        <v>3354</v>
      </c>
      <c r="N449" s="97"/>
      <c r="O449" s="64"/>
    </row>
    <row r="450" spans="1:15" ht="15" x14ac:dyDescent="0.2">
      <c r="A450" s="18" t="s">
        <v>2132</v>
      </c>
      <c r="B450" s="26" t="s">
        <v>13</v>
      </c>
      <c r="C450" s="26" t="s">
        <v>1006</v>
      </c>
      <c r="D450" s="26" t="s">
        <v>2131</v>
      </c>
      <c r="E450" s="27">
        <v>0.43283582089552236</v>
      </c>
      <c r="F450" s="27">
        <v>0.84079601990049746</v>
      </c>
      <c r="G450" s="27">
        <v>0.51741293532338306</v>
      </c>
      <c r="H450" s="27">
        <v>6.1224489795918366E-2</v>
      </c>
      <c r="I450" s="27">
        <v>0.39311110999999999</v>
      </c>
      <c r="J450" s="27">
        <v>0.33022222000000001</v>
      </c>
      <c r="K450" s="38">
        <v>891</v>
      </c>
      <c r="L450" s="65" t="s">
        <v>3354</v>
      </c>
      <c r="M450" s="65" t="s">
        <v>3354</v>
      </c>
      <c r="N450" s="97"/>
      <c r="O450" s="64"/>
    </row>
    <row r="451" spans="1:15" ht="15" x14ac:dyDescent="0.2">
      <c r="A451" s="18" t="s">
        <v>3067</v>
      </c>
      <c r="B451" s="26" t="s">
        <v>13</v>
      </c>
      <c r="C451" s="26" t="s">
        <v>1006</v>
      </c>
      <c r="D451" s="26" t="s">
        <v>139</v>
      </c>
      <c r="E451" s="27">
        <v>0.87780040733197551</v>
      </c>
      <c r="F451" s="27">
        <v>0.91853360488798375</v>
      </c>
      <c r="G451" s="27">
        <v>0.52342158859470467</v>
      </c>
      <c r="H451" s="27">
        <v>0.43936731107205623</v>
      </c>
      <c r="I451" s="27">
        <v>0.40486791999999999</v>
      </c>
      <c r="J451" s="27">
        <v>0.53815093999999997</v>
      </c>
      <c r="K451" s="38">
        <v>2010</v>
      </c>
      <c r="L451" s="65" t="s">
        <v>3355</v>
      </c>
      <c r="M451" s="65" t="s">
        <v>3356</v>
      </c>
      <c r="N451" s="97"/>
      <c r="O451" s="64"/>
    </row>
    <row r="452" spans="1:15" ht="15" x14ac:dyDescent="0.2">
      <c r="A452" s="18" t="s">
        <v>1007</v>
      </c>
      <c r="B452" s="26" t="s">
        <v>13</v>
      </c>
      <c r="C452" s="26" t="s">
        <v>1006</v>
      </c>
      <c r="D452" s="26" t="s">
        <v>1005</v>
      </c>
      <c r="E452" s="27">
        <v>0.26153846153846155</v>
      </c>
      <c r="F452" s="27">
        <v>0.85538461538461541</v>
      </c>
      <c r="G452" s="27">
        <v>0.5723076923076923</v>
      </c>
      <c r="H452" s="27">
        <v>0.1331877729257642</v>
      </c>
      <c r="I452" s="27">
        <v>0.42828947000000001</v>
      </c>
      <c r="J452" s="27">
        <v>0.33</v>
      </c>
      <c r="K452" s="38">
        <v>1347</v>
      </c>
      <c r="L452" s="65" t="s">
        <v>45</v>
      </c>
      <c r="M452" s="65" t="s">
        <v>3354</v>
      </c>
      <c r="N452" s="97"/>
      <c r="O452" s="64"/>
    </row>
    <row r="453" spans="1:15" ht="15" x14ac:dyDescent="0.2">
      <c r="A453" s="18" t="s">
        <v>3066</v>
      </c>
      <c r="B453" s="26" t="s">
        <v>13</v>
      </c>
      <c r="C453" s="26" t="s">
        <v>1006</v>
      </c>
      <c r="D453" s="26" t="s">
        <v>921</v>
      </c>
      <c r="E453" s="27">
        <v>0.69627192982456143</v>
      </c>
      <c r="F453" s="27">
        <v>0.99232456140350878</v>
      </c>
      <c r="G453" s="27">
        <v>0.67214912280701755</v>
      </c>
      <c r="H453" s="27">
        <v>0.39038461538461539</v>
      </c>
      <c r="I453" s="27">
        <v>0.41821989999999998</v>
      </c>
      <c r="J453" s="27">
        <v>0.54005236000000001</v>
      </c>
      <c r="K453" s="38">
        <v>3220</v>
      </c>
      <c r="L453" s="65" t="s">
        <v>3355</v>
      </c>
      <c r="M453" s="65" t="s">
        <v>3356</v>
      </c>
      <c r="N453" s="97"/>
      <c r="O453" s="64"/>
    </row>
    <row r="454" spans="1:15" ht="15" x14ac:dyDescent="0.2">
      <c r="A454" s="18" t="s">
        <v>3065</v>
      </c>
      <c r="B454" s="26" t="s">
        <v>13</v>
      </c>
      <c r="C454" s="26" t="s">
        <v>1006</v>
      </c>
      <c r="D454" s="26" t="s">
        <v>3064</v>
      </c>
      <c r="E454" s="27">
        <v>0.43010752688172044</v>
      </c>
      <c r="F454" s="27">
        <v>0.97419354838709682</v>
      </c>
      <c r="G454" s="27">
        <v>0.58709677419354833</v>
      </c>
      <c r="H454" s="27">
        <v>0.35983263598326359</v>
      </c>
      <c r="I454" s="27">
        <v>0.40346154000000001</v>
      </c>
      <c r="J454" s="27">
        <v>0.50576922999999996</v>
      </c>
      <c r="K454" s="38">
        <v>1496</v>
      </c>
      <c r="L454" s="65" t="s">
        <v>3355</v>
      </c>
      <c r="M454" s="65" t="s">
        <v>3356</v>
      </c>
      <c r="N454" s="97"/>
      <c r="O454" s="64"/>
    </row>
    <row r="455" spans="1:15" ht="15" x14ac:dyDescent="0.2">
      <c r="A455" s="18" t="s">
        <v>3063</v>
      </c>
      <c r="B455" s="26" t="s">
        <v>13</v>
      </c>
      <c r="C455" s="26" t="s">
        <v>1006</v>
      </c>
      <c r="D455" s="26" t="s">
        <v>3062</v>
      </c>
      <c r="E455" s="27">
        <v>0.8097643097643098</v>
      </c>
      <c r="F455" s="27">
        <v>0.94388327721661058</v>
      </c>
      <c r="G455" s="27">
        <v>0.67508417508417506</v>
      </c>
      <c r="H455" s="27">
        <v>0.20185307743216413</v>
      </c>
      <c r="I455" s="27">
        <v>0.40449040000000003</v>
      </c>
      <c r="J455" s="27">
        <v>0.51700148000000001</v>
      </c>
      <c r="K455" s="38">
        <v>6138</v>
      </c>
      <c r="L455" s="65" t="s">
        <v>3355</v>
      </c>
      <c r="M455" s="65" t="s">
        <v>3356</v>
      </c>
      <c r="N455" s="97"/>
      <c r="O455" s="64"/>
    </row>
    <row r="456" spans="1:15" ht="15" x14ac:dyDescent="0.2">
      <c r="A456" s="18" t="s">
        <v>2130</v>
      </c>
      <c r="B456" s="26" t="s">
        <v>13</v>
      </c>
      <c r="C456" s="26" t="s">
        <v>1006</v>
      </c>
      <c r="D456" s="26" t="s">
        <v>2129</v>
      </c>
      <c r="E456" s="27">
        <v>0.97594501718213056</v>
      </c>
      <c r="F456" s="27">
        <v>0.79381443298969068</v>
      </c>
      <c r="G456" s="27">
        <v>0.28178694158075601</v>
      </c>
      <c r="H456" s="27">
        <v>0.34172661870503596</v>
      </c>
      <c r="I456" s="27">
        <v>0.42299999999999999</v>
      </c>
      <c r="J456" s="27">
        <v>0.42880000000000001</v>
      </c>
      <c r="K456" s="38">
        <v>720</v>
      </c>
      <c r="L456" s="65" t="s">
        <v>3354</v>
      </c>
      <c r="M456" s="65" t="s">
        <v>3356</v>
      </c>
      <c r="N456" s="97"/>
      <c r="O456" s="64"/>
    </row>
    <row r="457" spans="1:15" ht="15" x14ac:dyDescent="0.2">
      <c r="A457" s="18" t="s">
        <v>3061</v>
      </c>
      <c r="B457" s="26" t="s">
        <v>13</v>
      </c>
      <c r="C457" s="26" t="s">
        <v>1006</v>
      </c>
      <c r="D457" s="26" t="s">
        <v>199</v>
      </c>
      <c r="E457" s="27">
        <v>0.65706051873198845</v>
      </c>
      <c r="F457" s="27">
        <v>0.96541786743515845</v>
      </c>
      <c r="G457" s="27">
        <v>0.88472622478386165</v>
      </c>
      <c r="H457" s="27">
        <v>0.14367816091954022</v>
      </c>
      <c r="I457" s="27">
        <v>0.40531646000000005</v>
      </c>
      <c r="J457" s="27">
        <v>0.40544303999999998</v>
      </c>
      <c r="K457" s="38">
        <v>1055</v>
      </c>
      <c r="L457" s="65" t="s">
        <v>3355</v>
      </c>
      <c r="M457" s="65" t="s">
        <v>3356</v>
      </c>
      <c r="N457" s="97"/>
      <c r="O457" s="64"/>
    </row>
    <row r="458" spans="1:15" ht="15" x14ac:dyDescent="0.2">
      <c r="A458" s="18" t="s">
        <v>3060</v>
      </c>
      <c r="B458" s="26" t="s">
        <v>13</v>
      </c>
      <c r="C458" s="26" t="s">
        <v>3047</v>
      </c>
      <c r="D458" s="26" t="s">
        <v>3059</v>
      </c>
      <c r="E458" s="27">
        <v>0.27959413754227735</v>
      </c>
      <c r="F458" s="27">
        <v>0.84103720405862459</v>
      </c>
      <c r="G458" s="27">
        <v>0.30665163472378804</v>
      </c>
      <c r="H458" s="27">
        <v>0.36108324974924777</v>
      </c>
      <c r="I458" s="27">
        <v>0.41888554</v>
      </c>
      <c r="J458" s="27">
        <v>0.47861446000000002</v>
      </c>
      <c r="K458" s="38">
        <v>2882</v>
      </c>
      <c r="L458" s="65" t="s">
        <v>3355</v>
      </c>
      <c r="M458" s="65" t="s">
        <v>3356</v>
      </c>
      <c r="N458" s="97"/>
      <c r="O458" s="64"/>
    </row>
    <row r="459" spans="1:15" ht="15" x14ac:dyDescent="0.2">
      <c r="A459" s="18" t="s">
        <v>3058</v>
      </c>
      <c r="B459" s="26" t="s">
        <v>13</v>
      </c>
      <c r="C459" s="26" t="s">
        <v>3047</v>
      </c>
      <c r="D459" s="26" t="s">
        <v>3057</v>
      </c>
      <c r="E459" s="27">
        <v>0.77441077441077444</v>
      </c>
      <c r="F459" s="27">
        <v>0.97979797979797978</v>
      </c>
      <c r="G459" s="27">
        <v>0.60942760942760943</v>
      </c>
      <c r="H459" s="27">
        <v>0.3774193548387097</v>
      </c>
      <c r="I459" s="27">
        <v>0.41189780999999998</v>
      </c>
      <c r="J459" s="27">
        <v>0.56313869000000005</v>
      </c>
      <c r="K459" s="38">
        <v>1482</v>
      </c>
      <c r="L459" s="65" t="s">
        <v>3355</v>
      </c>
      <c r="M459" s="65" t="s">
        <v>3356</v>
      </c>
      <c r="N459" s="97"/>
      <c r="O459" s="64"/>
    </row>
    <row r="460" spans="1:15" ht="15" x14ac:dyDescent="0.2">
      <c r="A460" s="18" t="s">
        <v>3056</v>
      </c>
      <c r="B460" s="26" t="s">
        <v>13</v>
      </c>
      <c r="C460" s="26" t="s">
        <v>3047</v>
      </c>
      <c r="D460" s="26" t="s">
        <v>3055</v>
      </c>
      <c r="E460" s="27">
        <v>0.66824644549763035</v>
      </c>
      <c r="F460" s="27">
        <v>0.92417061611374407</v>
      </c>
      <c r="G460" s="27">
        <v>0.53791469194312791</v>
      </c>
      <c r="H460" s="27">
        <v>0.30677966101694915</v>
      </c>
      <c r="I460" s="27">
        <v>0.41913386000000002</v>
      </c>
      <c r="J460" s="27">
        <v>0.49913385999999993</v>
      </c>
      <c r="K460" s="38">
        <v>1987</v>
      </c>
      <c r="L460" s="65" t="s">
        <v>3355</v>
      </c>
      <c r="M460" s="65" t="s">
        <v>3356</v>
      </c>
      <c r="N460" s="97"/>
      <c r="O460" s="64"/>
    </row>
    <row r="461" spans="1:15" ht="15" x14ac:dyDescent="0.2">
      <c r="A461" s="18" t="s">
        <v>3054</v>
      </c>
      <c r="B461" s="26" t="s">
        <v>13</v>
      </c>
      <c r="C461" s="26" t="s">
        <v>3047</v>
      </c>
      <c r="D461" s="26" t="s">
        <v>3053</v>
      </c>
      <c r="E461" s="27">
        <v>0.68811074918566772</v>
      </c>
      <c r="F461" s="27">
        <v>0.92345276872964166</v>
      </c>
      <c r="G461" s="27">
        <v>0.60993485342019549</v>
      </c>
      <c r="H461" s="27">
        <v>0.16854778028592926</v>
      </c>
      <c r="I461" s="27">
        <v>0.40743082999999997</v>
      </c>
      <c r="J461" s="27">
        <v>0.46958497999999999</v>
      </c>
      <c r="K461" s="38">
        <v>4632</v>
      </c>
      <c r="L461" s="65" t="s">
        <v>3355</v>
      </c>
      <c r="M461" s="65" t="s">
        <v>3356</v>
      </c>
      <c r="N461" s="97"/>
      <c r="O461" s="64"/>
    </row>
    <row r="462" spans="1:15" ht="15" x14ac:dyDescent="0.2">
      <c r="A462" s="18" t="s">
        <v>3052</v>
      </c>
      <c r="B462" s="26" t="s">
        <v>13</v>
      </c>
      <c r="C462" s="26" t="s">
        <v>3047</v>
      </c>
      <c r="D462" s="26" t="s">
        <v>3051</v>
      </c>
      <c r="E462" s="27">
        <v>0.27954256670902161</v>
      </c>
      <c r="F462" s="27">
        <v>0.99618805590851334</v>
      </c>
      <c r="G462" s="27">
        <v>0.28970775095298601</v>
      </c>
      <c r="H462" s="27">
        <v>0.3048780487804878</v>
      </c>
      <c r="I462" s="27">
        <v>0.40188073000000002</v>
      </c>
      <c r="J462" s="27">
        <v>0.48972476999999998</v>
      </c>
      <c r="K462" s="38">
        <v>2271</v>
      </c>
      <c r="L462" s="65" t="s">
        <v>3355</v>
      </c>
      <c r="M462" s="65" t="s">
        <v>3356</v>
      </c>
      <c r="N462" s="97"/>
      <c r="O462" s="64"/>
    </row>
    <row r="463" spans="1:15" ht="15" x14ac:dyDescent="0.2">
      <c r="A463" s="18" t="s">
        <v>3050</v>
      </c>
      <c r="B463" s="26" t="s">
        <v>13</v>
      </c>
      <c r="C463" s="26" t="s">
        <v>3047</v>
      </c>
      <c r="D463" s="26" t="s">
        <v>3049</v>
      </c>
      <c r="E463" s="27">
        <v>0.58851674641148322</v>
      </c>
      <c r="F463" s="27">
        <v>1</v>
      </c>
      <c r="G463" s="27">
        <v>0.4784688995215311</v>
      </c>
      <c r="H463" s="27">
        <v>0.42924528301886794</v>
      </c>
      <c r="I463" s="27">
        <v>0.44164557000000004</v>
      </c>
      <c r="J463" s="27">
        <v>0.53151899000000002</v>
      </c>
      <c r="K463" s="38">
        <v>703</v>
      </c>
      <c r="L463" s="65" t="s">
        <v>3355</v>
      </c>
      <c r="M463" s="65" t="s">
        <v>3356</v>
      </c>
      <c r="N463" s="97"/>
      <c r="O463" s="64"/>
    </row>
    <row r="464" spans="1:15" ht="15" x14ac:dyDescent="0.2">
      <c r="A464" s="18" t="s">
        <v>3048</v>
      </c>
      <c r="B464" s="26" t="s">
        <v>13</v>
      </c>
      <c r="C464" s="26" t="s">
        <v>3047</v>
      </c>
      <c r="D464" s="26" t="s">
        <v>3046</v>
      </c>
      <c r="E464" s="27">
        <v>0.68943089430894311</v>
      </c>
      <c r="F464" s="27">
        <v>1</v>
      </c>
      <c r="G464" s="27">
        <v>0.64390243902439026</v>
      </c>
      <c r="H464" s="27">
        <v>0.50487012987012991</v>
      </c>
      <c r="I464" s="27">
        <v>0.41798121999999999</v>
      </c>
      <c r="J464" s="27">
        <v>0.56126761000000003</v>
      </c>
      <c r="K464" s="38">
        <v>2162</v>
      </c>
      <c r="L464" s="65" t="s">
        <v>3355</v>
      </c>
      <c r="M464" s="65" t="s">
        <v>3356</v>
      </c>
      <c r="N464" s="97"/>
      <c r="O464" s="64"/>
    </row>
    <row r="465" spans="1:15" ht="15" x14ac:dyDescent="0.2">
      <c r="A465" s="18" t="s">
        <v>1004</v>
      </c>
      <c r="B465" s="26" t="s">
        <v>13</v>
      </c>
      <c r="C465" s="26" t="s">
        <v>1000</v>
      </c>
      <c r="D465" s="26" t="s">
        <v>1003</v>
      </c>
      <c r="E465" s="27">
        <v>0.44198895027624308</v>
      </c>
      <c r="F465" s="27">
        <v>1</v>
      </c>
      <c r="G465" s="27">
        <v>0.2541436464088398</v>
      </c>
      <c r="H465" s="27">
        <v>0.24454148471615719</v>
      </c>
      <c r="I465" s="27">
        <v>0.39373133999999999</v>
      </c>
      <c r="J465" s="27">
        <v>0.48014925000000003</v>
      </c>
      <c r="K465" s="38">
        <v>911</v>
      </c>
      <c r="L465" s="65" t="s">
        <v>45</v>
      </c>
      <c r="M465" s="65" t="s">
        <v>3356</v>
      </c>
      <c r="N465" s="97"/>
      <c r="O465" s="64"/>
    </row>
    <row r="466" spans="1:15" ht="15" x14ac:dyDescent="0.2">
      <c r="A466" s="18" t="s">
        <v>2128</v>
      </c>
      <c r="B466" s="26" t="s">
        <v>13</v>
      </c>
      <c r="C466" s="26" t="s">
        <v>1000</v>
      </c>
      <c r="D466" s="26" t="s">
        <v>2127</v>
      </c>
      <c r="E466" s="27">
        <v>0.98947368421052628</v>
      </c>
      <c r="F466" s="27">
        <v>1</v>
      </c>
      <c r="G466" s="27">
        <v>0.4263157894736842</v>
      </c>
      <c r="H466" s="27">
        <v>0.26178010471204188</v>
      </c>
      <c r="I466" s="27">
        <v>0.44615385000000002</v>
      </c>
      <c r="J466" s="27">
        <v>0.51676922999999997</v>
      </c>
      <c r="K466" s="38">
        <v>527</v>
      </c>
      <c r="L466" s="65" t="s">
        <v>3354</v>
      </c>
      <c r="M466" s="65" t="s">
        <v>3356</v>
      </c>
      <c r="N466" s="97"/>
      <c r="O466" s="64"/>
    </row>
    <row r="467" spans="1:15" ht="15" x14ac:dyDescent="0.2">
      <c r="A467" s="18" t="s">
        <v>1002</v>
      </c>
      <c r="B467" s="26" t="s">
        <v>13</v>
      </c>
      <c r="C467" s="26" t="s">
        <v>1000</v>
      </c>
      <c r="D467" s="26" t="s">
        <v>200</v>
      </c>
      <c r="E467" s="27">
        <v>0.10487444608567208</v>
      </c>
      <c r="F467" s="27">
        <v>0.98966026587887745</v>
      </c>
      <c r="G467" s="27">
        <v>0.14623338257016247</v>
      </c>
      <c r="H467" s="27">
        <v>0.17970660146699266</v>
      </c>
      <c r="I467" s="27">
        <v>0.41626049999999998</v>
      </c>
      <c r="J467" s="27">
        <v>0.38768908000000002</v>
      </c>
      <c r="K467" s="38">
        <v>2503</v>
      </c>
      <c r="L467" s="65" t="s">
        <v>45</v>
      </c>
      <c r="M467" s="65" t="s">
        <v>3354</v>
      </c>
      <c r="N467" s="97"/>
      <c r="O467" s="64"/>
    </row>
    <row r="468" spans="1:15" ht="15" x14ac:dyDescent="0.2">
      <c r="A468" s="18" t="s">
        <v>1001</v>
      </c>
      <c r="B468" s="26" t="s">
        <v>13</v>
      </c>
      <c r="C468" s="26" t="s">
        <v>1000</v>
      </c>
      <c r="D468" s="26" t="s">
        <v>999</v>
      </c>
      <c r="E468" s="27">
        <v>0.10894941634241245</v>
      </c>
      <c r="F468" s="27">
        <v>0.68871595330739299</v>
      </c>
      <c r="G468" s="27">
        <v>0.14396887159533073</v>
      </c>
      <c r="H468" s="27">
        <v>0.3</v>
      </c>
      <c r="I468" s="27">
        <v>0.42882353000000001</v>
      </c>
      <c r="J468" s="27">
        <v>0.41450980000000004</v>
      </c>
      <c r="K468" s="38">
        <v>783</v>
      </c>
      <c r="L468" s="65" t="s">
        <v>45</v>
      </c>
      <c r="M468" s="65" t="s">
        <v>3354</v>
      </c>
      <c r="N468" s="97"/>
      <c r="O468" s="64"/>
    </row>
    <row r="469" spans="1:15" ht="15" x14ac:dyDescent="0.2">
      <c r="A469" s="18" t="s">
        <v>3045</v>
      </c>
      <c r="B469" s="26" t="s">
        <v>13</v>
      </c>
      <c r="C469" s="26" t="s">
        <v>1000</v>
      </c>
      <c r="D469" s="26" t="s">
        <v>3044</v>
      </c>
      <c r="E469" s="27">
        <v>0.52905198776758411</v>
      </c>
      <c r="F469" s="27">
        <v>0.99388379204892963</v>
      </c>
      <c r="G469" s="27">
        <v>0.66055045871559637</v>
      </c>
      <c r="H469" s="27">
        <v>0.35905044510385759</v>
      </c>
      <c r="I469" s="27">
        <v>0.43184971</v>
      </c>
      <c r="J469" s="27">
        <v>0.58179190999999997</v>
      </c>
      <c r="K469" s="38">
        <v>1180</v>
      </c>
      <c r="L469" s="65" t="s">
        <v>3355</v>
      </c>
      <c r="M469" s="65" t="s">
        <v>3356</v>
      </c>
      <c r="N469" s="97"/>
      <c r="O469" s="64"/>
    </row>
    <row r="470" spans="1:15" ht="15" x14ac:dyDescent="0.2">
      <c r="A470" s="18" t="s">
        <v>2126</v>
      </c>
      <c r="B470" s="26" t="s">
        <v>13</v>
      </c>
      <c r="C470" s="26" t="s">
        <v>1000</v>
      </c>
      <c r="D470" s="26" t="s">
        <v>2125</v>
      </c>
      <c r="E470" s="27">
        <v>1</v>
      </c>
      <c r="F470" s="27">
        <v>0.98963730569948183</v>
      </c>
      <c r="G470" s="27">
        <v>6.2176165803108807E-2</v>
      </c>
      <c r="H470" s="27">
        <v>0.25093632958801498</v>
      </c>
      <c r="I470" s="27">
        <v>0.41945454999999998</v>
      </c>
      <c r="J470" s="27">
        <v>0.44745455000000001</v>
      </c>
      <c r="K470" s="38">
        <v>675</v>
      </c>
      <c r="L470" s="65" t="s">
        <v>3354</v>
      </c>
      <c r="M470" s="65" t="s">
        <v>3354</v>
      </c>
      <c r="N470" s="97"/>
      <c r="O470" s="64"/>
    </row>
    <row r="471" spans="1:15" ht="15" x14ac:dyDescent="0.2">
      <c r="A471" s="18" t="s">
        <v>3043</v>
      </c>
      <c r="B471" s="26" t="s">
        <v>13</v>
      </c>
      <c r="C471" s="26" t="s">
        <v>1000</v>
      </c>
      <c r="D471" s="26" t="s">
        <v>3042</v>
      </c>
      <c r="E471" s="27">
        <v>0.3</v>
      </c>
      <c r="F471" s="27">
        <v>0.98421052631578942</v>
      </c>
      <c r="G471" s="27">
        <v>0.44736842105263158</v>
      </c>
      <c r="H471" s="27">
        <v>0.29015544041450775</v>
      </c>
      <c r="I471" s="27">
        <v>0.43483871000000002</v>
      </c>
      <c r="J471" s="27">
        <v>0.46935484000000005</v>
      </c>
      <c r="K471" s="38">
        <v>523</v>
      </c>
      <c r="L471" s="65" t="s">
        <v>3355</v>
      </c>
      <c r="M471" s="65" t="s">
        <v>3356</v>
      </c>
      <c r="N471" s="97"/>
      <c r="O471" s="64"/>
    </row>
    <row r="472" spans="1:15" ht="15" x14ac:dyDescent="0.2">
      <c r="A472" s="18" t="s">
        <v>2124</v>
      </c>
      <c r="B472" s="26" t="s">
        <v>13</v>
      </c>
      <c r="C472" s="26" t="s">
        <v>1000</v>
      </c>
      <c r="D472" s="26" t="s">
        <v>2123</v>
      </c>
      <c r="E472" s="27">
        <v>1</v>
      </c>
      <c r="F472" s="27">
        <v>1</v>
      </c>
      <c r="G472" s="27">
        <v>0.31034482758620691</v>
      </c>
      <c r="H472" s="27">
        <v>0.23728813559322035</v>
      </c>
      <c r="I472" s="27">
        <v>0.44708333000000006</v>
      </c>
      <c r="J472" s="27">
        <v>0.45291667000000002</v>
      </c>
      <c r="K472" s="38">
        <v>184</v>
      </c>
      <c r="L472" s="65" t="s">
        <v>3354</v>
      </c>
      <c r="M472" s="65" t="s">
        <v>3354</v>
      </c>
      <c r="N472" s="97"/>
      <c r="O472" s="64"/>
    </row>
    <row r="473" spans="1:15" ht="15" x14ac:dyDescent="0.2">
      <c r="A473" s="18" t="s">
        <v>3041</v>
      </c>
      <c r="B473" s="26" t="s">
        <v>13</v>
      </c>
      <c r="C473" s="26" t="s">
        <v>1000</v>
      </c>
      <c r="D473" s="26" t="s">
        <v>3040</v>
      </c>
      <c r="E473" s="27">
        <v>0.234375</v>
      </c>
      <c r="F473" s="27">
        <v>0.96875</v>
      </c>
      <c r="G473" s="27">
        <v>0.20703125</v>
      </c>
      <c r="H473" s="27">
        <v>0.29496402877697842</v>
      </c>
      <c r="I473" s="27">
        <v>0.44538462000000001</v>
      </c>
      <c r="J473" s="27">
        <v>0.47064103000000002</v>
      </c>
      <c r="K473" s="38">
        <v>779</v>
      </c>
      <c r="L473" s="65" t="s">
        <v>3355</v>
      </c>
      <c r="M473" s="65" t="s">
        <v>3356</v>
      </c>
      <c r="N473" s="97"/>
      <c r="O473" s="64"/>
    </row>
    <row r="474" spans="1:15" ht="15" x14ac:dyDescent="0.2">
      <c r="A474" s="18" t="s">
        <v>998</v>
      </c>
      <c r="B474" s="26" t="s">
        <v>13</v>
      </c>
      <c r="C474" s="26" t="s">
        <v>980</v>
      </c>
      <c r="D474" s="26" t="s">
        <v>321</v>
      </c>
      <c r="E474" s="27">
        <v>0.29468599033816423</v>
      </c>
      <c r="F474" s="27">
        <v>1</v>
      </c>
      <c r="G474" s="27">
        <v>0.39613526570048307</v>
      </c>
      <c r="H474" s="27">
        <v>0.22393822393822393</v>
      </c>
      <c r="I474" s="27">
        <v>0.40490195999999995</v>
      </c>
      <c r="J474" s="27">
        <v>0.37019607999999998</v>
      </c>
      <c r="K474" s="38">
        <v>680</v>
      </c>
      <c r="L474" s="65" t="s">
        <v>45</v>
      </c>
      <c r="M474" s="65" t="s">
        <v>3354</v>
      </c>
      <c r="N474" s="97"/>
      <c r="O474" s="64"/>
    </row>
    <row r="475" spans="1:15" ht="15" x14ac:dyDescent="0.2">
      <c r="A475" s="18" t="s">
        <v>997</v>
      </c>
      <c r="B475" s="26" t="s">
        <v>13</v>
      </c>
      <c r="C475" s="26" t="s">
        <v>980</v>
      </c>
      <c r="D475" s="26" t="s">
        <v>996</v>
      </c>
      <c r="E475" s="27">
        <v>0.30555555555555558</v>
      </c>
      <c r="F475" s="27">
        <v>0.98148148148148151</v>
      </c>
      <c r="G475" s="27">
        <v>0.30555555555555558</v>
      </c>
      <c r="H475" s="27">
        <v>0.21585903083700442</v>
      </c>
      <c r="I475" s="27">
        <v>0.39815789000000001</v>
      </c>
      <c r="J475" s="27">
        <v>0.44776315999999999</v>
      </c>
      <c r="K475" s="38">
        <v>693</v>
      </c>
      <c r="L475" s="65" t="s">
        <v>45</v>
      </c>
      <c r="M475" s="65" t="s">
        <v>3354</v>
      </c>
      <c r="N475" s="97"/>
      <c r="O475" s="64"/>
    </row>
    <row r="476" spans="1:15" ht="15" x14ac:dyDescent="0.2">
      <c r="A476" s="18" t="s">
        <v>3039</v>
      </c>
      <c r="B476" s="26" t="s">
        <v>13</v>
      </c>
      <c r="C476" s="26" t="s">
        <v>980</v>
      </c>
      <c r="D476" s="26" t="s">
        <v>3038</v>
      </c>
      <c r="E476" s="27">
        <v>0.12682926829268293</v>
      </c>
      <c r="F476" s="27">
        <v>0.96585365853658534</v>
      </c>
      <c r="G476" s="27">
        <v>0.25853658536585367</v>
      </c>
      <c r="H476" s="27">
        <v>0.32467532467532467</v>
      </c>
      <c r="I476" s="27">
        <v>0.39355931999999993</v>
      </c>
      <c r="J476" s="27">
        <v>0.33949152999999993</v>
      </c>
      <c r="K476" s="38">
        <v>637</v>
      </c>
      <c r="L476" s="65" t="s">
        <v>3355</v>
      </c>
      <c r="M476" s="65" t="s">
        <v>3356</v>
      </c>
      <c r="N476" s="97"/>
      <c r="O476" s="64"/>
    </row>
    <row r="477" spans="1:15" ht="15" x14ac:dyDescent="0.2">
      <c r="A477" s="18" t="s">
        <v>995</v>
      </c>
      <c r="B477" s="26" t="s">
        <v>13</v>
      </c>
      <c r="C477" s="26" t="s">
        <v>980</v>
      </c>
      <c r="D477" s="26" t="s">
        <v>994</v>
      </c>
      <c r="E477" s="27">
        <v>0.42253521126760563</v>
      </c>
      <c r="F477" s="27">
        <v>1</v>
      </c>
      <c r="G477" s="27">
        <v>0.38028169014084506</v>
      </c>
      <c r="H477" s="27">
        <v>0.27027027027027029</v>
      </c>
      <c r="I477" s="27">
        <v>0.42132353</v>
      </c>
      <c r="J477" s="27">
        <v>0.53779412000000004</v>
      </c>
      <c r="K477" s="38">
        <v>655</v>
      </c>
      <c r="L477" s="65" t="s">
        <v>45</v>
      </c>
      <c r="M477" s="65" t="s">
        <v>3356</v>
      </c>
      <c r="N477" s="97"/>
      <c r="O477" s="64"/>
    </row>
    <row r="478" spans="1:15" ht="15" x14ac:dyDescent="0.2">
      <c r="A478" s="18" t="s">
        <v>3037</v>
      </c>
      <c r="B478" s="26" t="s">
        <v>13</v>
      </c>
      <c r="C478" s="26" t="s">
        <v>980</v>
      </c>
      <c r="D478" s="26" t="s">
        <v>3036</v>
      </c>
      <c r="E478" s="27">
        <v>0.64440078585461691</v>
      </c>
      <c r="F478" s="27">
        <v>0.9941060903732809</v>
      </c>
      <c r="G478" s="27">
        <v>0.6011787819253438</v>
      </c>
      <c r="H478" s="27">
        <v>0.37142857142857144</v>
      </c>
      <c r="I478" s="27">
        <v>0.39764705999999994</v>
      </c>
      <c r="J478" s="27">
        <v>0.52447058999999996</v>
      </c>
      <c r="K478" s="38">
        <v>1391</v>
      </c>
      <c r="L478" s="65" t="s">
        <v>3355</v>
      </c>
      <c r="M478" s="65" t="s">
        <v>3356</v>
      </c>
      <c r="N478" s="97"/>
      <c r="O478" s="64"/>
    </row>
    <row r="479" spans="1:15" ht="15" x14ac:dyDescent="0.2">
      <c r="A479" s="18" t="s">
        <v>3035</v>
      </c>
      <c r="B479" s="26" t="s">
        <v>13</v>
      </c>
      <c r="C479" s="26" t="s">
        <v>980</v>
      </c>
      <c r="D479" s="26" t="s">
        <v>3034</v>
      </c>
      <c r="E479" s="27">
        <v>0.54740061162079512</v>
      </c>
      <c r="F479" s="27">
        <v>1</v>
      </c>
      <c r="G479" s="27">
        <v>0.50152905198776754</v>
      </c>
      <c r="H479" s="27">
        <v>0.32903225806451614</v>
      </c>
      <c r="I479" s="27">
        <v>0.40161904999999998</v>
      </c>
      <c r="J479" s="27">
        <v>0.44047618999999999</v>
      </c>
      <c r="K479" s="38">
        <v>916</v>
      </c>
      <c r="L479" s="65" t="s">
        <v>3355</v>
      </c>
      <c r="M479" s="65" t="s">
        <v>3356</v>
      </c>
      <c r="N479" s="97"/>
      <c r="O479" s="64"/>
    </row>
    <row r="480" spans="1:15" ht="15" x14ac:dyDescent="0.2">
      <c r="A480" s="18" t="s">
        <v>3033</v>
      </c>
      <c r="B480" s="26" t="s">
        <v>13</v>
      </c>
      <c r="C480" s="26" t="s">
        <v>980</v>
      </c>
      <c r="D480" s="26" t="s">
        <v>3032</v>
      </c>
      <c r="E480" s="27">
        <v>0.43416370106761565</v>
      </c>
      <c r="F480" s="27">
        <v>0.57651245551601427</v>
      </c>
      <c r="G480" s="27">
        <v>0.39857651245551601</v>
      </c>
      <c r="H480" s="27">
        <v>0.29581993569131831</v>
      </c>
      <c r="I480" s="27">
        <v>0.39283186000000003</v>
      </c>
      <c r="J480" s="27">
        <v>0.49044248000000001</v>
      </c>
      <c r="K480" s="38">
        <v>991</v>
      </c>
      <c r="L480" s="65" t="s">
        <v>3355</v>
      </c>
      <c r="M480" s="65" t="s">
        <v>3356</v>
      </c>
      <c r="N480" s="97"/>
      <c r="O480" s="64"/>
    </row>
    <row r="481" spans="1:15" ht="15" x14ac:dyDescent="0.2">
      <c r="A481" s="18" t="s">
        <v>3031</v>
      </c>
      <c r="B481" s="26" t="s">
        <v>13</v>
      </c>
      <c r="C481" s="26" t="s">
        <v>980</v>
      </c>
      <c r="D481" s="26" t="s">
        <v>3030</v>
      </c>
      <c r="E481" s="27">
        <v>0.56155507559395246</v>
      </c>
      <c r="F481" s="27">
        <v>0.99568034557235419</v>
      </c>
      <c r="G481" s="27">
        <v>0.8855291576673866</v>
      </c>
      <c r="H481" s="27">
        <v>0.31809145129224653</v>
      </c>
      <c r="I481" s="27">
        <v>0.4071978</v>
      </c>
      <c r="J481" s="27">
        <v>0.49335164999999997</v>
      </c>
      <c r="K481" s="38">
        <v>1617</v>
      </c>
      <c r="L481" s="65" t="s">
        <v>3355</v>
      </c>
      <c r="M481" s="65" t="s">
        <v>3356</v>
      </c>
      <c r="N481" s="97"/>
      <c r="O481" s="64"/>
    </row>
    <row r="482" spans="1:15" ht="15" x14ac:dyDescent="0.2">
      <c r="A482" s="18" t="s">
        <v>2122</v>
      </c>
      <c r="B482" s="26" t="s">
        <v>13</v>
      </c>
      <c r="C482" s="26" t="s">
        <v>980</v>
      </c>
      <c r="D482" s="26" t="s">
        <v>2121</v>
      </c>
      <c r="E482" s="27">
        <v>0.978494623655914</v>
      </c>
      <c r="F482" s="27">
        <v>0.99283154121863804</v>
      </c>
      <c r="G482" s="27">
        <v>0.25448028673835127</v>
      </c>
      <c r="H482" s="27">
        <v>0.31715210355987056</v>
      </c>
      <c r="I482" s="27">
        <v>0.41630434999999999</v>
      </c>
      <c r="J482" s="27">
        <v>0.52141303999999999</v>
      </c>
      <c r="K482" s="38">
        <v>857</v>
      </c>
      <c r="L482" s="65" t="s">
        <v>3354</v>
      </c>
      <c r="M482" s="65" t="s">
        <v>3356</v>
      </c>
      <c r="N482" s="97"/>
      <c r="O482" s="64"/>
    </row>
    <row r="483" spans="1:15" ht="15" x14ac:dyDescent="0.2">
      <c r="A483" s="18" t="s">
        <v>993</v>
      </c>
      <c r="B483" s="26" t="s">
        <v>13</v>
      </c>
      <c r="C483" s="26" t="s">
        <v>980</v>
      </c>
      <c r="D483" s="26" t="s">
        <v>992</v>
      </c>
      <c r="E483" s="27">
        <v>0.31328320802005011</v>
      </c>
      <c r="F483" s="27">
        <v>0.91478696741854637</v>
      </c>
      <c r="G483" s="27">
        <v>0.37844611528822053</v>
      </c>
      <c r="H483" s="27">
        <v>0.25569620253164554</v>
      </c>
      <c r="I483" s="27">
        <v>0.42897959000000002</v>
      </c>
      <c r="J483" s="27">
        <v>0.50027211000000005</v>
      </c>
      <c r="K483" s="38">
        <v>1261</v>
      </c>
      <c r="L483" s="65" t="s">
        <v>45</v>
      </c>
      <c r="M483" s="65" t="s">
        <v>3356</v>
      </c>
      <c r="N483" s="97"/>
      <c r="O483" s="64"/>
    </row>
    <row r="484" spans="1:15" ht="15" x14ac:dyDescent="0.2">
      <c r="A484" s="18" t="s">
        <v>2120</v>
      </c>
      <c r="B484" s="26" t="s">
        <v>13</v>
      </c>
      <c r="C484" s="26" t="s">
        <v>990</v>
      </c>
      <c r="D484" s="26" t="s">
        <v>2119</v>
      </c>
      <c r="E484" s="27">
        <v>0.99235668789808917</v>
      </c>
      <c r="F484" s="27">
        <v>1</v>
      </c>
      <c r="G484" s="27">
        <v>0.46624203821656052</v>
      </c>
      <c r="H484" s="27">
        <v>0.36424581005586593</v>
      </c>
      <c r="I484" s="27">
        <v>0.41856557</v>
      </c>
      <c r="J484" s="27">
        <v>0.49303279000000005</v>
      </c>
      <c r="K484" s="38">
        <v>2514</v>
      </c>
      <c r="L484" s="65" t="s">
        <v>3354</v>
      </c>
      <c r="M484" s="65" t="s">
        <v>3356</v>
      </c>
      <c r="N484" s="97"/>
      <c r="O484" s="64"/>
    </row>
    <row r="485" spans="1:15" ht="15" x14ac:dyDescent="0.2">
      <c r="A485" s="18" t="s">
        <v>3029</v>
      </c>
      <c r="B485" s="26" t="s">
        <v>13</v>
      </c>
      <c r="C485" s="26" t="s">
        <v>990</v>
      </c>
      <c r="D485" s="26" t="s">
        <v>3028</v>
      </c>
      <c r="E485" s="27">
        <v>1</v>
      </c>
      <c r="F485" s="27">
        <v>1</v>
      </c>
      <c r="G485" s="27">
        <v>0.64553990610328638</v>
      </c>
      <c r="H485" s="27">
        <v>0.38675213675213677</v>
      </c>
      <c r="I485" s="27">
        <v>0.40517240999999998</v>
      </c>
      <c r="J485" s="27">
        <v>0.43701149</v>
      </c>
      <c r="K485" s="38">
        <v>1312</v>
      </c>
      <c r="L485" s="65" t="s">
        <v>3355</v>
      </c>
      <c r="M485" s="65" t="s">
        <v>3356</v>
      </c>
      <c r="N485" s="97"/>
      <c r="O485" s="64"/>
    </row>
    <row r="486" spans="1:15" ht="15" x14ac:dyDescent="0.2">
      <c r="A486" s="18" t="s">
        <v>3027</v>
      </c>
      <c r="B486" s="26" t="s">
        <v>13</v>
      </c>
      <c r="C486" s="26" t="s">
        <v>990</v>
      </c>
      <c r="D486" s="26" t="s">
        <v>3026</v>
      </c>
      <c r="E486" s="27">
        <v>0.29357798165137616</v>
      </c>
      <c r="F486" s="27">
        <v>1</v>
      </c>
      <c r="G486" s="27">
        <v>0.48165137614678899</v>
      </c>
      <c r="H486" s="27">
        <v>0.51351351351351349</v>
      </c>
      <c r="I486" s="27">
        <v>0.44346938999999996</v>
      </c>
      <c r="J486" s="27">
        <v>0.44244897999999999</v>
      </c>
      <c r="K486" s="38">
        <v>475</v>
      </c>
      <c r="L486" s="65" t="s">
        <v>3355</v>
      </c>
      <c r="M486" s="65" t="s">
        <v>3356</v>
      </c>
      <c r="N486" s="97"/>
      <c r="O486" s="64"/>
    </row>
    <row r="487" spans="1:15" ht="15" x14ac:dyDescent="0.2">
      <c r="A487" s="18" t="s">
        <v>991</v>
      </c>
      <c r="B487" s="26" t="s">
        <v>13</v>
      </c>
      <c r="C487" s="26" t="s">
        <v>990</v>
      </c>
      <c r="D487" s="26" t="s">
        <v>989</v>
      </c>
      <c r="E487" s="27">
        <v>0.19571045576407506</v>
      </c>
      <c r="F487" s="27">
        <v>0.77479892761394098</v>
      </c>
      <c r="G487" s="27">
        <v>0.31367292225201071</v>
      </c>
      <c r="H487" s="27">
        <v>0.26840490797546013</v>
      </c>
      <c r="I487" s="27">
        <v>0.41101265999999997</v>
      </c>
      <c r="J487" s="27">
        <v>0.44740506000000002</v>
      </c>
      <c r="K487" s="38">
        <v>4035</v>
      </c>
      <c r="L487" s="65" t="s">
        <v>45</v>
      </c>
      <c r="M487" s="65" t="s">
        <v>3356</v>
      </c>
      <c r="N487" s="97"/>
      <c r="O487" s="64"/>
    </row>
    <row r="488" spans="1:15" ht="15" x14ac:dyDescent="0.2">
      <c r="A488" s="18" t="s">
        <v>3025</v>
      </c>
      <c r="B488" s="26" t="s">
        <v>13</v>
      </c>
      <c r="C488" s="26" t="s">
        <v>990</v>
      </c>
      <c r="D488" s="26" t="s">
        <v>3024</v>
      </c>
      <c r="E488" s="27">
        <v>0.21604938271604937</v>
      </c>
      <c r="F488" s="27">
        <v>0.55967078189300412</v>
      </c>
      <c r="G488" s="27">
        <v>0.55349794238683125</v>
      </c>
      <c r="H488" s="27">
        <v>0.48412698412698413</v>
      </c>
      <c r="I488" s="27">
        <v>0.40266667</v>
      </c>
      <c r="J488" s="27">
        <v>0.51880000000000004</v>
      </c>
      <c r="K488" s="38">
        <v>1278</v>
      </c>
      <c r="L488" s="65" t="s">
        <v>3355</v>
      </c>
      <c r="M488" s="65" t="s">
        <v>3356</v>
      </c>
      <c r="N488" s="97"/>
      <c r="O488" s="64"/>
    </row>
    <row r="489" spans="1:15" ht="15" x14ac:dyDescent="0.2">
      <c r="A489" s="18" t="s">
        <v>3023</v>
      </c>
      <c r="B489" s="26" t="s">
        <v>13</v>
      </c>
      <c r="C489" s="26" t="s">
        <v>990</v>
      </c>
      <c r="D489" s="26" t="s">
        <v>789</v>
      </c>
      <c r="E489" s="27">
        <v>0.10071942446043165</v>
      </c>
      <c r="F489" s="27">
        <v>0.77218225419664266</v>
      </c>
      <c r="G489" s="27">
        <v>0.43405275779376501</v>
      </c>
      <c r="H489" s="27">
        <v>0.30222222222222223</v>
      </c>
      <c r="I489" s="27">
        <v>0.40798245999999999</v>
      </c>
      <c r="J489" s="27">
        <v>0.51438596000000003</v>
      </c>
      <c r="K489" s="38">
        <v>1148</v>
      </c>
      <c r="L489" s="65" t="s">
        <v>3355</v>
      </c>
      <c r="M489" s="65" t="s">
        <v>3356</v>
      </c>
      <c r="N489" s="97"/>
      <c r="O489" s="64"/>
    </row>
    <row r="490" spans="1:15" ht="15" x14ac:dyDescent="0.2">
      <c r="A490" s="18" t="s">
        <v>3022</v>
      </c>
      <c r="B490" s="26" t="s">
        <v>13</v>
      </c>
      <c r="C490" s="26" t="s">
        <v>990</v>
      </c>
      <c r="D490" s="26" t="s">
        <v>3021</v>
      </c>
      <c r="E490" s="27">
        <v>0.28400954653937949</v>
      </c>
      <c r="F490" s="27">
        <v>1</v>
      </c>
      <c r="G490" s="27">
        <v>0.3412887828162291</v>
      </c>
      <c r="H490" s="27">
        <v>0.36363636363636365</v>
      </c>
      <c r="I490" s="27">
        <v>0.40033112999999998</v>
      </c>
      <c r="J490" s="27">
        <v>0.51867549999999996</v>
      </c>
      <c r="K490" s="38">
        <v>1270</v>
      </c>
      <c r="L490" s="65" t="s">
        <v>3355</v>
      </c>
      <c r="M490" s="65" t="s">
        <v>3356</v>
      </c>
      <c r="N490" s="97"/>
      <c r="O490" s="64"/>
    </row>
    <row r="491" spans="1:15" ht="15" x14ac:dyDescent="0.2">
      <c r="A491" s="18" t="s">
        <v>3020</v>
      </c>
      <c r="B491" s="26" t="s">
        <v>13</v>
      </c>
      <c r="C491" s="26" t="s">
        <v>990</v>
      </c>
      <c r="D491" s="26" t="s">
        <v>3019</v>
      </c>
      <c r="E491" s="27">
        <v>0.73192239858906527</v>
      </c>
      <c r="F491" s="27">
        <v>0.92063492063492058</v>
      </c>
      <c r="G491" s="27">
        <v>0.44444444444444442</v>
      </c>
      <c r="H491" s="27">
        <v>0.46907993966817496</v>
      </c>
      <c r="I491" s="27">
        <v>0.41177777999999998</v>
      </c>
      <c r="J491" s="27">
        <v>0.51722221999999995</v>
      </c>
      <c r="K491" s="38">
        <v>1505</v>
      </c>
      <c r="L491" s="65" t="s">
        <v>3355</v>
      </c>
      <c r="M491" s="65" t="s">
        <v>3356</v>
      </c>
      <c r="N491" s="97"/>
      <c r="O491" s="64"/>
    </row>
    <row r="492" spans="1:15" ht="15" x14ac:dyDescent="0.2">
      <c r="A492" s="18" t="s">
        <v>3018</v>
      </c>
      <c r="B492" s="26" t="s">
        <v>13</v>
      </c>
      <c r="C492" s="26" t="s">
        <v>990</v>
      </c>
      <c r="D492" s="26" t="s">
        <v>3017</v>
      </c>
      <c r="E492" s="27">
        <v>0.49063670411985016</v>
      </c>
      <c r="F492" s="27">
        <v>0.66947565543071164</v>
      </c>
      <c r="G492" s="27">
        <v>0.5252808988764045</v>
      </c>
      <c r="H492" s="27">
        <v>0.33799342105263158</v>
      </c>
      <c r="I492" s="27">
        <v>0.41632509000000001</v>
      </c>
      <c r="J492" s="27">
        <v>0.48431095000000002</v>
      </c>
      <c r="K492" s="38">
        <v>3214</v>
      </c>
      <c r="L492" s="65" t="s">
        <v>3355</v>
      </c>
      <c r="M492" s="65" t="s">
        <v>3356</v>
      </c>
      <c r="N492" s="97"/>
      <c r="O492" s="64"/>
    </row>
    <row r="493" spans="1:15" ht="15" x14ac:dyDescent="0.2">
      <c r="A493" s="18" t="s">
        <v>3016</v>
      </c>
      <c r="B493" s="26" t="s">
        <v>13</v>
      </c>
      <c r="C493" s="26" t="s">
        <v>990</v>
      </c>
      <c r="D493" s="26" t="s">
        <v>3015</v>
      </c>
      <c r="E493" s="27">
        <v>0.13857677902621723</v>
      </c>
      <c r="F493" s="27">
        <v>0.71785268414481895</v>
      </c>
      <c r="G493" s="27">
        <v>0.37453183520599254</v>
      </c>
      <c r="H493" s="27">
        <v>0.43500511770726713</v>
      </c>
      <c r="I493" s="27">
        <v>0.42849230999999999</v>
      </c>
      <c r="J493" s="27">
        <v>0.56323076999999999</v>
      </c>
      <c r="K493" s="38">
        <v>2919</v>
      </c>
      <c r="L493" s="65" t="s">
        <v>3355</v>
      </c>
      <c r="M493" s="65" t="s">
        <v>3356</v>
      </c>
      <c r="N493" s="97"/>
      <c r="O493" s="64"/>
    </row>
    <row r="494" spans="1:15" ht="15" x14ac:dyDescent="0.2">
      <c r="A494" s="18" t="s">
        <v>3014</v>
      </c>
      <c r="B494" s="26" t="s">
        <v>13</v>
      </c>
      <c r="C494" s="26" t="s">
        <v>990</v>
      </c>
      <c r="D494" s="26" t="s">
        <v>3013</v>
      </c>
      <c r="E494" s="27">
        <v>0.81181619256017501</v>
      </c>
      <c r="F494" s="27">
        <v>0.94748358862144422</v>
      </c>
      <c r="G494" s="27">
        <v>0.52954048140043763</v>
      </c>
      <c r="H494" s="27">
        <v>0.42662473794549266</v>
      </c>
      <c r="I494" s="27">
        <v>0.41397260000000002</v>
      </c>
      <c r="J494" s="27">
        <v>0.54879451999999995</v>
      </c>
      <c r="K494" s="38">
        <v>2834</v>
      </c>
      <c r="L494" s="65" t="s">
        <v>3355</v>
      </c>
      <c r="M494" s="65" t="s">
        <v>3356</v>
      </c>
      <c r="N494" s="97"/>
      <c r="O494" s="64"/>
    </row>
    <row r="495" spans="1:15" ht="15" x14ac:dyDescent="0.2">
      <c r="A495" s="18" t="s">
        <v>3012</v>
      </c>
      <c r="B495" s="26" t="s">
        <v>13</v>
      </c>
      <c r="C495" s="26" t="s">
        <v>3001</v>
      </c>
      <c r="D495" s="26" t="s">
        <v>3011</v>
      </c>
      <c r="E495" s="27">
        <v>0.2294736842105263</v>
      </c>
      <c r="F495" s="27">
        <v>0.98736842105263156</v>
      </c>
      <c r="G495" s="27">
        <v>0.74947368421052629</v>
      </c>
      <c r="H495" s="27">
        <v>0.39603960396039606</v>
      </c>
      <c r="I495" s="27">
        <v>0.39296874999999998</v>
      </c>
      <c r="J495" s="27">
        <v>0.47468749999999998</v>
      </c>
      <c r="K495" s="38">
        <v>1222</v>
      </c>
      <c r="L495" s="65" t="s">
        <v>3355</v>
      </c>
      <c r="M495" s="65" t="s">
        <v>3356</v>
      </c>
      <c r="N495" s="97"/>
      <c r="O495" s="64"/>
    </row>
    <row r="496" spans="1:15" ht="15" x14ac:dyDescent="0.2">
      <c r="A496" s="18" t="s">
        <v>3010</v>
      </c>
      <c r="B496" s="26" t="s">
        <v>13</v>
      </c>
      <c r="C496" s="26" t="s">
        <v>3001</v>
      </c>
      <c r="D496" s="26" t="s">
        <v>3009</v>
      </c>
      <c r="E496" s="27">
        <v>0.36402569593147749</v>
      </c>
      <c r="F496" s="27">
        <v>0.99571734475374729</v>
      </c>
      <c r="G496" s="27">
        <v>0.74946466809421841</v>
      </c>
      <c r="H496" s="27">
        <v>0.39631336405529954</v>
      </c>
      <c r="I496" s="27">
        <v>0.41149606</v>
      </c>
      <c r="J496" s="27">
        <v>0.54015747999999997</v>
      </c>
      <c r="K496" s="38">
        <v>1103</v>
      </c>
      <c r="L496" s="65" t="s">
        <v>3355</v>
      </c>
      <c r="M496" s="65" t="s">
        <v>3356</v>
      </c>
      <c r="N496" s="97"/>
      <c r="O496" s="64"/>
    </row>
    <row r="497" spans="1:15" ht="15" x14ac:dyDescent="0.2">
      <c r="A497" s="18" t="s">
        <v>3008</v>
      </c>
      <c r="B497" s="26" t="s">
        <v>13</v>
      </c>
      <c r="C497" s="26" t="s">
        <v>3001</v>
      </c>
      <c r="D497" s="26" t="s">
        <v>741</v>
      </c>
      <c r="E497" s="27">
        <v>0.61728395061728392</v>
      </c>
      <c r="F497" s="27">
        <v>0.94320987654320987</v>
      </c>
      <c r="G497" s="27">
        <v>0.90246913580246912</v>
      </c>
      <c r="H497" s="27">
        <v>0.36249999999999999</v>
      </c>
      <c r="I497" s="27">
        <v>0.41689751000000003</v>
      </c>
      <c r="J497" s="27">
        <v>0.55811633999999999</v>
      </c>
      <c r="K497" s="38">
        <v>2969</v>
      </c>
      <c r="L497" s="65" t="s">
        <v>3355</v>
      </c>
      <c r="M497" s="65" t="s">
        <v>3356</v>
      </c>
      <c r="N497" s="97"/>
      <c r="O497" s="64"/>
    </row>
    <row r="498" spans="1:15" ht="15" x14ac:dyDescent="0.2">
      <c r="A498" s="18" t="s">
        <v>3007</v>
      </c>
      <c r="B498" s="26" t="s">
        <v>13</v>
      </c>
      <c r="C498" s="26" t="s">
        <v>3001</v>
      </c>
      <c r="D498" s="26" t="s">
        <v>3006</v>
      </c>
      <c r="E498" s="27">
        <v>0.65193370165745856</v>
      </c>
      <c r="F498" s="27">
        <v>0.92403314917127077</v>
      </c>
      <c r="G498" s="27">
        <v>0.82182320441988954</v>
      </c>
      <c r="H498" s="27">
        <v>0.50742240215924428</v>
      </c>
      <c r="I498" s="27">
        <v>0.41400748999999998</v>
      </c>
      <c r="J498" s="27">
        <v>0.55127340999999996</v>
      </c>
      <c r="K498" s="38">
        <v>2200</v>
      </c>
      <c r="L498" s="65" t="s">
        <v>3355</v>
      </c>
      <c r="M498" s="65" t="s">
        <v>3356</v>
      </c>
      <c r="N498" s="97"/>
      <c r="O498" s="64"/>
    </row>
    <row r="499" spans="1:15" ht="15" x14ac:dyDescent="0.2">
      <c r="A499" s="18" t="s">
        <v>3005</v>
      </c>
      <c r="B499" s="26" t="s">
        <v>13</v>
      </c>
      <c r="C499" s="26" t="s">
        <v>3001</v>
      </c>
      <c r="D499" s="26" t="s">
        <v>532</v>
      </c>
      <c r="E499" s="27">
        <v>0.77649325626204235</v>
      </c>
      <c r="F499" s="27">
        <v>0.97687861271676302</v>
      </c>
      <c r="G499" s="27">
        <v>0.78420038535645475</v>
      </c>
      <c r="H499" s="27">
        <v>0.39603960396039606</v>
      </c>
      <c r="I499" s="27">
        <v>0.42316456000000002</v>
      </c>
      <c r="J499" s="27">
        <v>0.50037975000000001</v>
      </c>
      <c r="K499" s="38">
        <v>1740</v>
      </c>
      <c r="L499" s="65" t="s">
        <v>3355</v>
      </c>
      <c r="M499" s="65" t="s">
        <v>3356</v>
      </c>
      <c r="N499" s="97"/>
      <c r="O499" s="64"/>
    </row>
    <row r="500" spans="1:15" ht="15" x14ac:dyDescent="0.2">
      <c r="A500" s="18" t="s">
        <v>3004</v>
      </c>
      <c r="B500" s="26" t="s">
        <v>13</v>
      </c>
      <c r="C500" s="26" t="s">
        <v>3001</v>
      </c>
      <c r="D500" s="26" t="s">
        <v>3003</v>
      </c>
      <c r="E500" s="27">
        <v>0.67462039045553146</v>
      </c>
      <c r="F500" s="27">
        <v>1</v>
      </c>
      <c r="G500" s="27">
        <v>0.93492407809110634</v>
      </c>
      <c r="H500" s="27">
        <v>0.43396226415094341</v>
      </c>
      <c r="I500" s="27">
        <v>0.41054054000000001</v>
      </c>
      <c r="J500" s="27">
        <v>0.54952703000000003</v>
      </c>
      <c r="K500" s="38">
        <v>1406</v>
      </c>
      <c r="L500" s="65" t="s">
        <v>3355</v>
      </c>
      <c r="M500" s="65" t="s">
        <v>3356</v>
      </c>
      <c r="N500" s="97"/>
      <c r="O500" s="64"/>
    </row>
    <row r="501" spans="1:15" ht="15" x14ac:dyDescent="0.2">
      <c r="A501" s="18" t="s">
        <v>3002</v>
      </c>
      <c r="B501" s="26" t="s">
        <v>13</v>
      </c>
      <c r="C501" s="26" t="s">
        <v>3001</v>
      </c>
      <c r="D501" s="26" t="s">
        <v>3000</v>
      </c>
      <c r="E501" s="27">
        <v>0.45518316445830087</v>
      </c>
      <c r="F501" s="27">
        <v>0.93920498830865162</v>
      </c>
      <c r="G501" s="27">
        <v>0.84411535463756815</v>
      </c>
      <c r="H501" s="27">
        <v>0.36431478968792402</v>
      </c>
      <c r="I501" s="27">
        <v>0.40678831999999998</v>
      </c>
      <c r="J501" s="27">
        <v>0.51903284999999999</v>
      </c>
      <c r="K501" s="38">
        <v>4529</v>
      </c>
      <c r="L501" s="65" t="s">
        <v>3355</v>
      </c>
      <c r="M501" s="65" t="s">
        <v>3356</v>
      </c>
      <c r="N501" s="97"/>
      <c r="O501" s="64"/>
    </row>
    <row r="502" spans="1:15" ht="15" x14ac:dyDescent="0.2">
      <c r="A502" s="18" t="s">
        <v>2999</v>
      </c>
      <c r="B502" s="26" t="s">
        <v>19</v>
      </c>
      <c r="C502" s="26" t="s">
        <v>19</v>
      </c>
      <c r="D502" s="26" t="s">
        <v>2375</v>
      </c>
      <c r="E502" s="27">
        <v>0.28789492367767128</v>
      </c>
      <c r="F502" s="27">
        <v>0.89882854100106502</v>
      </c>
      <c r="G502" s="27">
        <v>0.66773162939297126</v>
      </c>
      <c r="H502" s="27">
        <v>0.37791878172588833</v>
      </c>
      <c r="I502" s="27">
        <v>0.48601791999999994</v>
      </c>
      <c r="J502" s="27">
        <v>0.55422638000000002</v>
      </c>
      <c r="K502" s="38">
        <v>12867</v>
      </c>
      <c r="L502" s="65" t="s">
        <v>3355</v>
      </c>
      <c r="M502" s="65" t="s">
        <v>3356</v>
      </c>
      <c r="N502" s="97"/>
      <c r="O502" s="64"/>
    </row>
    <row r="503" spans="1:15" ht="15" x14ac:dyDescent="0.2">
      <c r="A503" s="18" t="s">
        <v>2998</v>
      </c>
      <c r="B503" s="26" t="s">
        <v>19</v>
      </c>
      <c r="C503" s="26" t="s">
        <v>19</v>
      </c>
      <c r="D503" s="26" t="s">
        <v>2997</v>
      </c>
      <c r="E503" s="27">
        <v>0.29276315789473684</v>
      </c>
      <c r="F503" s="27">
        <v>0.94407894736842102</v>
      </c>
      <c r="G503" s="27">
        <v>0.40350877192982454</v>
      </c>
      <c r="H503" s="27">
        <v>0.57551319648093846</v>
      </c>
      <c r="I503" s="27">
        <v>0.52825160000000004</v>
      </c>
      <c r="J503" s="27">
        <v>0.61827292</v>
      </c>
      <c r="K503" s="38">
        <v>4294</v>
      </c>
      <c r="L503" s="65" t="s">
        <v>3355</v>
      </c>
      <c r="M503" s="65" t="s">
        <v>3356</v>
      </c>
      <c r="N503" s="97"/>
      <c r="O503" s="64"/>
    </row>
    <row r="504" spans="1:15" ht="15" x14ac:dyDescent="0.2">
      <c r="A504" s="18" t="s">
        <v>2996</v>
      </c>
      <c r="B504" s="26" t="s">
        <v>19</v>
      </c>
      <c r="C504" s="26" t="s">
        <v>19</v>
      </c>
      <c r="D504" s="26" t="s">
        <v>2995</v>
      </c>
      <c r="E504" s="27">
        <v>0.59133814547473629</v>
      </c>
      <c r="F504" s="27">
        <v>0.9522487506940589</v>
      </c>
      <c r="G504" s="27">
        <v>0.7501388117712382</v>
      </c>
      <c r="H504" s="27">
        <v>0.27676240208877284</v>
      </c>
      <c r="I504" s="27">
        <v>0.51290011000000002</v>
      </c>
      <c r="J504" s="27">
        <v>0.37793770000000004</v>
      </c>
      <c r="K504" s="38">
        <v>8236</v>
      </c>
      <c r="L504" s="65" t="s">
        <v>3355</v>
      </c>
      <c r="M504" s="65" t="s">
        <v>3356</v>
      </c>
      <c r="N504" s="97"/>
      <c r="O504" s="64"/>
    </row>
    <row r="505" spans="1:15" ht="15" x14ac:dyDescent="0.2">
      <c r="A505" s="18" t="s">
        <v>2994</v>
      </c>
      <c r="B505" s="26" t="s">
        <v>19</v>
      </c>
      <c r="C505" s="26" t="s">
        <v>19</v>
      </c>
      <c r="D505" s="26" t="s">
        <v>2993</v>
      </c>
      <c r="E505" s="27">
        <v>0.48654949784791968</v>
      </c>
      <c r="F505" s="27">
        <v>0.94673601147776187</v>
      </c>
      <c r="G505" s="27">
        <v>0.89670014347202298</v>
      </c>
      <c r="H505" s="27">
        <v>0.43643063964201106</v>
      </c>
      <c r="I505" s="27">
        <v>0.49013002</v>
      </c>
      <c r="J505" s="27">
        <v>0.58190821999999998</v>
      </c>
      <c r="K505" s="38">
        <v>24553</v>
      </c>
      <c r="L505" s="65" t="s">
        <v>3355</v>
      </c>
      <c r="M505" s="65" t="s">
        <v>3356</v>
      </c>
      <c r="N505" s="97"/>
      <c r="O505" s="64"/>
    </row>
    <row r="506" spans="1:15" ht="15" x14ac:dyDescent="0.2">
      <c r="A506" s="18" t="s">
        <v>2992</v>
      </c>
      <c r="B506" s="26" t="s">
        <v>19</v>
      </c>
      <c r="C506" s="26" t="s">
        <v>19</v>
      </c>
      <c r="D506" s="26" t="s">
        <v>2991</v>
      </c>
      <c r="E506" s="27">
        <v>0.25526791089704998</v>
      </c>
      <c r="F506" s="27">
        <v>0.87025888019265507</v>
      </c>
      <c r="G506" s="27">
        <v>0.6285370258880193</v>
      </c>
      <c r="H506" s="27">
        <v>0.29149710858856287</v>
      </c>
      <c r="I506" s="27">
        <v>0.49787731000000002</v>
      </c>
      <c r="J506" s="27">
        <v>0.59095005</v>
      </c>
      <c r="K506" s="38">
        <v>15069</v>
      </c>
      <c r="L506" s="65" t="s">
        <v>3355</v>
      </c>
      <c r="M506" s="65" t="s">
        <v>3356</v>
      </c>
      <c r="N506" s="97"/>
      <c r="O506" s="64"/>
    </row>
    <row r="507" spans="1:15" ht="15" x14ac:dyDescent="0.2">
      <c r="A507" s="18" t="s">
        <v>2990</v>
      </c>
      <c r="B507" s="26" t="s">
        <v>19</v>
      </c>
      <c r="C507" s="26" t="s">
        <v>19</v>
      </c>
      <c r="D507" s="26" t="s">
        <v>2989</v>
      </c>
      <c r="E507" s="27">
        <v>0.20300751879699247</v>
      </c>
      <c r="F507" s="27">
        <v>0.86633249791144529</v>
      </c>
      <c r="G507" s="27">
        <v>0.51963241436925645</v>
      </c>
      <c r="H507" s="27">
        <v>0.2983362019506598</v>
      </c>
      <c r="I507" s="27">
        <v>0.45272394999999999</v>
      </c>
      <c r="J507" s="27">
        <v>0.29294333</v>
      </c>
      <c r="K507" s="38">
        <v>5294</v>
      </c>
      <c r="L507" s="65" t="s">
        <v>3355</v>
      </c>
      <c r="M507" s="65" t="s">
        <v>3356</v>
      </c>
      <c r="N507" s="97"/>
      <c r="O507" s="64"/>
    </row>
    <row r="508" spans="1:15" ht="15" x14ac:dyDescent="0.2">
      <c r="A508" s="18" t="s">
        <v>2988</v>
      </c>
      <c r="B508" s="26" t="s">
        <v>19</v>
      </c>
      <c r="C508" s="26" t="s">
        <v>19</v>
      </c>
      <c r="D508" s="26" t="s">
        <v>2987</v>
      </c>
      <c r="E508" s="27">
        <v>0.36864673981586582</v>
      </c>
      <c r="F508" s="27">
        <v>0.77323748265859504</v>
      </c>
      <c r="G508" s="27">
        <v>0.41531088409635514</v>
      </c>
      <c r="H508" s="27">
        <v>0.28604326013652437</v>
      </c>
      <c r="I508" s="27">
        <v>0.36919565999999998</v>
      </c>
      <c r="J508" s="27">
        <v>0.42133199999999993</v>
      </c>
      <c r="K508" s="38">
        <v>39096</v>
      </c>
      <c r="L508" s="65" t="s">
        <v>3355</v>
      </c>
      <c r="M508" s="65" t="s">
        <v>3356</v>
      </c>
      <c r="N508" s="97"/>
      <c r="O508" s="64"/>
    </row>
    <row r="509" spans="1:15" ht="15" x14ac:dyDescent="0.2">
      <c r="A509" s="18" t="s">
        <v>2986</v>
      </c>
      <c r="B509" s="26" t="s">
        <v>19</v>
      </c>
      <c r="C509" s="26" t="s">
        <v>19</v>
      </c>
      <c r="D509" s="26" t="s">
        <v>2359</v>
      </c>
      <c r="E509" s="27">
        <v>0.25742574257425743</v>
      </c>
      <c r="F509" s="27">
        <v>0.77677767776777673</v>
      </c>
      <c r="G509" s="27">
        <v>0.62871287128712872</v>
      </c>
      <c r="H509" s="27">
        <v>0.27746618277796109</v>
      </c>
      <c r="I509" s="27">
        <v>0.46658899999999998</v>
      </c>
      <c r="J509" s="27">
        <v>0.49358806999999999</v>
      </c>
      <c r="K509" s="38">
        <v>9792</v>
      </c>
      <c r="L509" s="65" t="s">
        <v>3355</v>
      </c>
      <c r="M509" s="65" t="s">
        <v>3356</v>
      </c>
      <c r="N509" s="97"/>
      <c r="O509" s="64"/>
    </row>
    <row r="510" spans="1:15" ht="15" x14ac:dyDescent="0.2">
      <c r="A510" s="18" t="s">
        <v>988</v>
      </c>
      <c r="B510" s="26" t="s">
        <v>19</v>
      </c>
      <c r="C510" s="26" t="s">
        <v>19</v>
      </c>
      <c r="D510" s="26" t="s">
        <v>987</v>
      </c>
      <c r="E510" s="27">
        <v>0.19106463878326996</v>
      </c>
      <c r="F510" s="27">
        <v>0.8460076045627376</v>
      </c>
      <c r="G510" s="27">
        <v>0.4391634980988593</v>
      </c>
      <c r="H510" s="27">
        <v>0.24682124158563948</v>
      </c>
      <c r="I510" s="27">
        <v>0.45183844000000001</v>
      </c>
      <c r="J510" s="27">
        <v>0.52253481999999996</v>
      </c>
      <c r="K510" s="38">
        <v>3857</v>
      </c>
      <c r="L510" s="65" t="s">
        <v>45</v>
      </c>
      <c r="M510" s="65" t="s">
        <v>3354</v>
      </c>
      <c r="N510" s="97"/>
      <c r="O510" s="64"/>
    </row>
    <row r="511" spans="1:15" ht="15" x14ac:dyDescent="0.2">
      <c r="A511" s="18" t="s">
        <v>2985</v>
      </c>
      <c r="B511" s="26" t="s">
        <v>19</v>
      </c>
      <c r="C511" s="26" t="s">
        <v>19</v>
      </c>
      <c r="D511" s="26" t="s">
        <v>2984</v>
      </c>
      <c r="E511" s="27">
        <v>0.35395189003436428</v>
      </c>
      <c r="F511" s="27">
        <v>0.92053264604810991</v>
      </c>
      <c r="G511" s="27">
        <v>0.81958762886597936</v>
      </c>
      <c r="H511" s="27">
        <v>0.3561823548704493</v>
      </c>
      <c r="I511" s="27">
        <v>0.50127728000000005</v>
      </c>
      <c r="J511" s="27">
        <v>0.60482619000000004</v>
      </c>
      <c r="K511" s="38">
        <v>10316</v>
      </c>
      <c r="L511" s="65" t="s">
        <v>3355</v>
      </c>
      <c r="M511" s="65" t="s">
        <v>3356</v>
      </c>
      <c r="N511" s="97"/>
      <c r="O511" s="64"/>
    </row>
    <row r="512" spans="1:15" ht="15" x14ac:dyDescent="0.2">
      <c r="A512" s="18" t="s">
        <v>2983</v>
      </c>
      <c r="B512" s="26" t="s">
        <v>19</v>
      </c>
      <c r="C512" s="26" t="s">
        <v>19</v>
      </c>
      <c r="D512" s="26" t="s">
        <v>1005</v>
      </c>
      <c r="E512" s="27">
        <v>0.3371278458844133</v>
      </c>
      <c r="F512" s="27">
        <v>0.84763572679509636</v>
      </c>
      <c r="G512" s="27">
        <v>0.68126094570928197</v>
      </c>
      <c r="H512" s="27">
        <v>0.31477927063339733</v>
      </c>
      <c r="I512" s="27">
        <v>0.47707090000000002</v>
      </c>
      <c r="J512" s="27">
        <v>0.56367537000000001</v>
      </c>
      <c r="K512" s="38">
        <v>5156</v>
      </c>
      <c r="L512" s="65" t="s">
        <v>3355</v>
      </c>
      <c r="M512" s="65" t="s">
        <v>3356</v>
      </c>
      <c r="N512" s="97"/>
      <c r="O512" s="64"/>
    </row>
    <row r="513" spans="1:15" ht="15" x14ac:dyDescent="0.2">
      <c r="A513" s="18" t="s">
        <v>2982</v>
      </c>
      <c r="B513" s="26" t="s">
        <v>19</v>
      </c>
      <c r="C513" s="26" t="s">
        <v>2977</v>
      </c>
      <c r="D513" s="26" t="s">
        <v>2981</v>
      </c>
      <c r="E513" s="27">
        <v>0.49536949536949537</v>
      </c>
      <c r="F513" s="27">
        <v>0.98223398223398228</v>
      </c>
      <c r="G513" s="27">
        <v>0.77301077301077303</v>
      </c>
      <c r="H513" s="27">
        <v>0.31490552834149754</v>
      </c>
      <c r="I513" s="27">
        <v>0.51797101000000001</v>
      </c>
      <c r="J513" s="27">
        <v>0.61103260999999998</v>
      </c>
      <c r="K513" s="38">
        <v>26297</v>
      </c>
      <c r="L513" s="65" t="s">
        <v>3355</v>
      </c>
      <c r="M513" s="65" t="s">
        <v>3356</v>
      </c>
      <c r="N513" s="97"/>
      <c r="O513" s="64"/>
    </row>
    <row r="514" spans="1:15" ht="15" x14ac:dyDescent="0.2">
      <c r="A514" s="18" t="s">
        <v>2980</v>
      </c>
      <c r="B514" s="26" t="s">
        <v>19</v>
      </c>
      <c r="C514" s="26" t="s">
        <v>2977</v>
      </c>
      <c r="D514" s="26" t="s">
        <v>2979</v>
      </c>
      <c r="E514" s="27">
        <v>0.16410571604179472</v>
      </c>
      <c r="F514" s="27">
        <v>0.97449293177627538</v>
      </c>
      <c r="G514" s="27">
        <v>0.73570989551321453</v>
      </c>
      <c r="H514" s="27">
        <v>0.35363272983776156</v>
      </c>
      <c r="I514" s="27">
        <v>0.49330399000000003</v>
      </c>
      <c r="J514" s="27">
        <v>0.57629107999999996</v>
      </c>
      <c r="K514" s="38">
        <v>14061</v>
      </c>
      <c r="L514" s="65" t="s">
        <v>3355</v>
      </c>
      <c r="M514" s="65" t="s">
        <v>3356</v>
      </c>
      <c r="N514" s="97"/>
      <c r="O514" s="64"/>
    </row>
    <row r="515" spans="1:15" ht="15" x14ac:dyDescent="0.2">
      <c r="A515" s="18" t="s">
        <v>2978</v>
      </c>
      <c r="B515" s="26" t="s">
        <v>19</v>
      </c>
      <c r="C515" s="26" t="s">
        <v>2977</v>
      </c>
      <c r="D515" s="26" t="s">
        <v>2976</v>
      </c>
      <c r="E515" s="27">
        <v>0.35107376283846869</v>
      </c>
      <c r="F515" s="27">
        <v>0.85060690943043882</v>
      </c>
      <c r="G515" s="27">
        <v>0.67693744164332403</v>
      </c>
      <c r="H515" s="27">
        <v>0.31434108527131782</v>
      </c>
      <c r="I515" s="27">
        <v>0.50094932000000003</v>
      </c>
      <c r="J515" s="27">
        <v>0.60517297000000003</v>
      </c>
      <c r="K515" s="38">
        <v>9184</v>
      </c>
      <c r="L515" s="65" t="s">
        <v>3355</v>
      </c>
      <c r="M515" s="65" t="s">
        <v>3356</v>
      </c>
      <c r="N515" s="97"/>
      <c r="O515" s="64"/>
    </row>
    <row r="516" spans="1:15" ht="15" x14ac:dyDescent="0.2">
      <c r="A516" s="18" t="s">
        <v>2118</v>
      </c>
      <c r="B516" s="26" t="s">
        <v>19</v>
      </c>
      <c r="C516" s="26" t="s">
        <v>981</v>
      </c>
      <c r="D516" s="26" t="s">
        <v>2117</v>
      </c>
      <c r="E516" s="27">
        <v>0.85693215339233042</v>
      </c>
      <c r="F516" s="27">
        <v>0.96460176991150437</v>
      </c>
      <c r="G516" s="27">
        <v>0.70796460176991149</v>
      </c>
      <c r="H516" s="27">
        <v>0.23713646532438479</v>
      </c>
      <c r="I516" s="27">
        <v>0.51798701000000003</v>
      </c>
      <c r="J516" s="27">
        <v>0.47311688000000002</v>
      </c>
      <c r="K516" s="38">
        <v>3294</v>
      </c>
      <c r="L516" s="65" t="s">
        <v>3354</v>
      </c>
      <c r="M516" s="65" t="s">
        <v>3356</v>
      </c>
      <c r="N516" s="97"/>
      <c r="O516" s="64"/>
    </row>
    <row r="517" spans="1:15" ht="15" x14ac:dyDescent="0.2">
      <c r="A517" s="18" t="s">
        <v>2975</v>
      </c>
      <c r="B517" s="26" t="s">
        <v>19</v>
      </c>
      <c r="C517" s="26" t="s">
        <v>981</v>
      </c>
      <c r="D517" s="26" t="s">
        <v>2974</v>
      </c>
      <c r="E517" s="27">
        <v>0.7371428571428571</v>
      </c>
      <c r="F517" s="27">
        <v>0.96171428571428574</v>
      </c>
      <c r="G517" s="27">
        <v>0.91828571428571426</v>
      </c>
      <c r="H517" s="27">
        <v>0.36726634488810883</v>
      </c>
      <c r="I517" s="27">
        <v>0.52279151999999995</v>
      </c>
      <c r="J517" s="27">
        <v>0.46576855</v>
      </c>
      <c r="K517" s="38">
        <v>8727</v>
      </c>
      <c r="L517" s="65" t="s">
        <v>3355</v>
      </c>
      <c r="M517" s="65" t="s">
        <v>3356</v>
      </c>
      <c r="N517" s="97"/>
      <c r="O517" s="64"/>
    </row>
    <row r="518" spans="1:15" ht="15" x14ac:dyDescent="0.2">
      <c r="A518" s="18" t="s">
        <v>2973</v>
      </c>
      <c r="B518" s="26" t="s">
        <v>19</v>
      </c>
      <c r="C518" s="26" t="s">
        <v>981</v>
      </c>
      <c r="D518" s="26" t="s">
        <v>2972</v>
      </c>
      <c r="E518" s="27">
        <v>0.47973972197574682</v>
      </c>
      <c r="F518" s="27">
        <v>0.98284531203785863</v>
      </c>
      <c r="G518" s="27">
        <v>0.84649511978704528</v>
      </c>
      <c r="H518" s="27">
        <v>0.37906137184115524</v>
      </c>
      <c r="I518" s="27">
        <v>0.50629343999999998</v>
      </c>
      <c r="J518" s="27">
        <v>0.63301801999999996</v>
      </c>
      <c r="K518" s="38">
        <v>14011</v>
      </c>
      <c r="L518" s="65" t="s">
        <v>3355</v>
      </c>
      <c r="M518" s="65" t="s">
        <v>3356</v>
      </c>
      <c r="N518" s="97"/>
      <c r="O518" s="64"/>
    </row>
    <row r="519" spans="1:15" ht="15" x14ac:dyDescent="0.2">
      <c r="A519" s="18" t="s">
        <v>986</v>
      </c>
      <c r="B519" s="26" t="s">
        <v>19</v>
      </c>
      <c r="C519" s="26" t="s">
        <v>981</v>
      </c>
      <c r="D519" s="26" t="s">
        <v>985</v>
      </c>
      <c r="E519" s="27">
        <v>0.22352941176470589</v>
      </c>
      <c r="F519" s="27">
        <v>1</v>
      </c>
      <c r="G519" s="27">
        <v>0.14117647058823529</v>
      </c>
      <c r="H519" s="27">
        <v>9.3023255813953487E-2</v>
      </c>
      <c r="I519" s="27">
        <v>0.39617021000000002</v>
      </c>
      <c r="J519" s="27">
        <v>0.49297871999999998</v>
      </c>
      <c r="K519" s="38">
        <v>639</v>
      </c>
      <c r="L519" s="65" t="s">
        <v>45</v>
      </c>
      <c r="M519" s="65" t="s">
        <v>3354</v>
      </c>
      <c r="N519" s="97"/>
      <c r="O519" s="64"/>
    </row>
    <row r="520" spans="1:15" ht="15" x14ac:dyDescent="0.2">
      <c r="A520" s="18" t="s">
        <v>984</v>
      </c>
      <c r="B520" s="26" t="s">
        <v>19</v>
      </c>
      <c r="C520" s="26" t="s">
        <v>981</v>
      </c>
      <c r="D520" s="26" t="s">
        <v>983</v>
      </c>
      <c r="E520" s="27">
        <v>0.23751686909581646</v>
      </c>
      <c r="F520" s="27">
        <v>0.86234817813765186</v>
      </c>
      <c r="G520" s="27">
        <v>0.36572199730094468</v>
      </c>
      <c r="H520" s="27">
        <v>0.17613636363636365</v>
      </c>
      <c r="I520" s="27">
        <v>0.41636029000000002</v>
      </c>
      <c r="J520" s="27">
        <v>0.50702206000000005</v>
      </c>
      <c r="K520" s="38">
        <v>2870</v>
      </c>
      <c r="L520" s="65" t="s">
        <v>45</v>
      </c>
      <c r="M520" s="65" t="s">
        <v>3354</v>
      </c>
      <c r="N520" s="97"/>
      <c r="O520" s="64"/>
    </row>
    <row r="521" spans="1:15" ht="15" x14ac:dyDescent="0.2">
      <c r="A521" s="18" t="s">
        <v>2971</v>
      </c>
      <c r="B521" s="26" t="s">
        <v>19</v>
      </c>
      <c r="C521" s="26" t="s">
        <v>981</v>
      </c>
      <c r="D521" s="26" t="s">
        <v>2970</v>
      </c>
      <c r="E521" s="27">
        <v>0.44698354661791589</v>
      </c>
      <c r="F521" s="27">
        <v>0.91499085923217549</v>
      </c>
      <c r="G521" s="27">
        <v>0.77787934186471663</v>
      </c>
      <c r="H521" s="27">
        <v>0.29700996677740865</v>
      </c>
      <c r="I521" s="27">
        <v>0.50460218000000001</v>
      </c>
      <c r="J521" s="27">
        <v>0.43858034000000001</v>
      </c>
      <c r="K521" s="38">
        <v>5329</v>
      </c>
      <c r="L521" s="65" t="s">
        <v>3355</v>
      </c>
      <c r="M521" s="65" t="s">
        <v>3356</v>
      </c>
      <c r="N521" s="97"/>
      <c r="O521" s="64"/>
    </row>
    <row r="522" spans="1:15" ht="15" x14ac:dyDescent="0.2">
      <c r="A522" s="18" t="s">
        <v>2116</v>
      </c>
      <c r="B522" s="26" t="s">
        <v>19</v>
      </c>
      <c r="C522" s="26" t="s">
        <v>981</v>
      </c>
      <c r="D522" s="26" t="s">
        <v>2115</v>
      </c>
      <c r="E522" s="27">
        <v>0.84066284257488844</v>
      </c>
      <c r="F522" s="27">
        <v>0.97323135755258128</v>
      </c>
      <c r="G522" s="27">
        <v>0.75143403441682599</v>
      </c>
      <c r="H522" s="27">
        <v>0.22755102040816327</v>
      </c>
      <c r="I522" s="27">
        <v>0.50077428000000002</v>
      </c>
      <c r="J522" s="27">
        <v>0.62387139000000003</v>
      </c>
      <c r="K522" s="38">
        <v>6901</v>
      </c>
      <c r="L522" s="65" t="s">
        <v>3354</v>
      </c>
      <c r="M522" s="65" t="s">
        <v>3356</v>
      </c>
      <c r="N522" s="97"/>
      <c r="O522" s="64"/>
    </row>
    <row r="523" spans="1:15" ht="15" x14ac:dyDescent="0.2">
      <c r="A523" s="18" t="s">
        <v>2969</v>
      </c>
      <c r="B523" s="26" t="s">
        <v>19</v>
      </c>
      <c r="C523" s="26" t="s">
        <v>981</v>
      </c>
      <c r="D523" s="26" t="s">
        <v>2968</v>
      </c>
      <c r="E523" s="27">
        <v>0.4705197827773468</v>
      </c>
      <c r="F523" s="27">
        <v>0.94103956555469359</v>
      </c>
      <c r="G523" s="27">
        <v>0.66408068269976728</v>
      </c>
      <c r="H523" s="27">
        <v>0.39081508515815083</v>
      </c>
      <c r="I523" s="27">
        <v>0.49698035000000007</v>
      </c>
      <c r="J523" s="27">
        <v>0.58451913</v>
      </c>
      <c r="K523" s="38">
        <v>10301</v>
      </c>
      <c r="L523" s="65" t="s">
        <v>3355</v>
      </c>
      <c r="M523" s="65" t="s">
        <v>3356</v>
      </c>
      <c r="N523" s="97"/>
      <c r="O523" s="64"/>
    </row>
    <row r="524" spans="1:15" ht="15" x14ac:dyDescent="0.2">
      <c r="A524" s="18" t="s">
        <v>982</v>
      </c>
      <c r="B524" s="26" t="s">
        <v>19</v>
      </c>
      <c r="C524" s="26" t="s">
        <v>981</v>
      </c>
      <c r="D524" s="26" t="s">
        <v>980</v>
      </c>
      <c r="E524" s="27">
        <v>0.37895460797799174</v>
      </c>
      <c r="F524" s="27">
        <v>0.765474552957359</v>
      </c>
      <c r="G524" s="27">
        <v>0.55777166437414027</v>
      </c>
      <c r="H524" s="27">
        <v>0.20204741379310345</v>
      </c>
      <c r="I524" s="27">
        <v>0.47686695000000001</v>
      </c>
      <c r="J524" s="27">
        <v>0.55543633999999997</v>
      </c>
      <c r="K524" s="38">
        <v>6206</v>
      </c>
      <c r="L524" s="65" t="s">
        <v>45</v>
      </c>
      <c r="M524" s="65" t="s">
        <v>3354</v>
      </c>
      <c r="N524" s="97"/>
      <c r="O524" s="64"/>
    </row>
    <row r="525" spans="1:15" ht="15" x14ac:dyDescent="0.2">
      <c r="A525" s="18" t="s">
        <v>2967</v>
      </c>
      <c r="B525" s="26" t="s">
        <v>19</v>
      </c>
      <c r="C525" s="26" t="s">
        <v>981</v>
      </c>
      <c r="D525" s="26" t="s">
        <v>2966</v>
      </c>
      <c r="E525" s="27">
        <v>0.32407407407407407</v>
      </c>
      <c r="F525" s="27">
        <v>1</v>
      </c>
      <c r="G525" s="27">
        <v>0.72839506172839508</v>
      </c>
      <c r="H525" s="27">
        <v>0.24523160762942781</v>
      </c>
      <c r="I525" s="27">
        <v>0.45206896999999996</v>
      </c>
      <c r="J525" s="27">
        <v>0.62303447999999995</v>
      </c>
      <c r="K525" s="38">
        <v>1401</v>
      </c>
      <c r="L525" s="65" t="s">
        <v>3355</v>
      </c>
      <c r="M525" s="65" t="s">
        <v>3356</v>
      </c>
      <c r="N525" s="97"/>
      <c r="O525" s="64"/>
    </row>
    <row r="526" spans="1:15" ht="15" x14ac:dyDescent="0.2">
      <c r="A526" s="18" t="s">
        <v>2965</v>
      </c>
      <c r="B526" s="26" t="s">
        <v>19</v>
      </c>
      <c r="C526" s="26" t="s">
        <v>981</v>
      </c>
      <c r="D526" s="26" t="s">
        <v>2964</v>
      </c>
      <c r="E526" s="27">
        <v>0.51805869074492095</v>
      </c>
      <c r="F526" s="27">
        <v>0.95823927765237016</v>
      </c>
      <c r="G526" s="27">
        <v>0.88487584650112872</v>
      </c>
      <c r="H526" s="27">
        <v>0.31255337318531168</v>
      </c>
      <c r="I526" s="27">
        <v>0.49150820000000001</v>
      </c>
      <c r="J526" s="27">
        <v>0.42557377000000002</v>
      </c>
      <c r="K526" s="38">
        <v>8447</v>
      </c>
      <c r="L526" s="65" t="s">
        <v>3355</v>
      </c>
      <c r="M526" s="65" t="s">
        <v>3356</v>
      </c>
      <c r="N526" s="97"/>
      <c r="O526" s="64"/>
    </row>
    <row r="527" spans="1:15" ht="15" x14ac:dyDescent="0.2">
      <c r="A527" s="18" t="s">
        <v>2963</v>
      </c>
      <c r="B527" s="26" t="s">
        <v>19</v>
      </c>
      <c r="C527" s="26" t="s">
        <v>974</v>
      </c>
      <c r="D527" s="26" t="s">
        <v>2962</v>
      </c>
      <c r="E527" s="27">
        <v>0.99464668094218411</v>
      </c>
      <c r="F527" s="27">
        <v>0.95503211991434689</v>
      </c>
      <c r="G527" s="27">
        <v>0.86081370449678796</v>
      </c>
      <c r="H527" s="27">
        <v>0.32267884322678841</v>
      </c>
      <c r="I527" s="27">
        <v>0.39588694000000002</v>
      </c>
      <c r="J527" s="27">
        <v>0.59539960999999997</v>
      </c>
      <c r="K527" s="38">
        <v>4458</v>
      </c>
      <c r="L527" s="65" t="s">
        <v>3355</v>
      </c>
      <c r="M527" s="65" t="s">
        <v>3356</v>
      </c>
      <c r="N527" s="97"/>
      <c r="O527" s="64"/>
    </row>
    <row r="528" spans="1:15" ht="15" x14ac:dyDescent="0.2">
      <c r="A528" s="18" t="s">
        <v>2961</v>
      </c>
      <c r="B528" s="26" t="s">
        <v>19</v>
      </c>
      <c r="C528" s="26" t="s">
        <v>974</v>
      </c>
      <c r="D528" s="26" t="s">
        <v>2960</v>
      </c>
      <c r="E528" s="27">
        <v>0.77993858751279432</v>
      </c>
      <c r="F528" s="27">
        <v>0.93346980552712389</v>
      </c>
      <c r="G528" s="27">
        <v>0.86796315250767653</v>
      </c>
      <c r="H528" s="27">
        <v>0.33934169278996867</v>
      </c>
      <c r="I528" s="27">
        <v>0.46865878</v>
      </c>
      <c r="J528" s="27">
        <v>0.56179486999999995</v>
      </c>
      <c r="K528" s="38">
        <v>4291</v>
      </c>
      <c r="L528" s="65" t="s">
        <v>3355</v>
      </c>
      <c r="M528" s="65" t="s">
        <v>3356</v>
      </c>
      <c r="N528" s="97"/>
      <c r="O528" s="64"/>
    </row>
    <row r="529" spans="1:15" ht="15" x14ac:dyDescent="0.2">
      <c r="A529" s="18" t="s">
        <v>2959</v>
      </c>
      <c r="B529" s="26" t="s">
        <v>19</v>
      </c>
      <c r="C529" s="26" t="s">
        <v>974</v>
      </c>
      <c r="D529" s="26" t="s">
        <v>2958</v>
      </c>
      <c r="E529" s="27">
        <v>0.38303341902313626</v>
      </c>
      <c r="F529" s="27">
        <v>0.91602399314481575</v>
      </c>
      <c r="G529" s="27">
        <v>0.48414738646101113</v>
      </c>
      <c r="H529" s="27">
        <v>0.35749385749385748</v>
      </c>
      <c r="I529" s="27">
        <v>0.41844681</v>
      </c>
      <c r="J529" s="27">
        <v>0.52182978999999996</v>
      </c>
      <c r="K529" s="38">
        <v>4890</v>
      </c>
      <c r="L529" s="65" t="s">
        <v>3355</v>
      </c>
      <c r="M529" s="65" t="s">
        <v>3356</v>
      </c>
      <c r="N529" s="97"/>
      <c r="O529" s="64"/>
    </row>
    <row r="530" spans="1:15" ht="15" x14ac:dyDescent="0.2">
      <c r="A530" s="18" t="s">
        <v>2957</v>
      </c>
      <c r="B530" s="26" t="s">
        <v>19</v>
      </c>
      <c r="C530" s="26" t="s">
        <v>974</v>
      </c>
      <c r="D530" s="26" t="s">
        <v>2956</v>
      </c>
      <c r="E530" s="27">
        <v>0.76529160739687052</v>
      </c>
      <c r="F530" s="27">
        <v>0.93029871977240397</v>
      </c>
      <c r="G530" s="27">
        <v>0.76529160739687052</v>
      </c>
      <c r="H530" s="27">
        <v>0.32175689479060265</v>
      </c>
      <c r="I530" s="27">
        <v>0.48855421999999998</v>
      </c>
      <c r="J530" s="27">
        <v>0.32718071999999998</v>
      </c>
      <c r="K530" s="38">
        <v>3641</v>
      </c>
      <c r="L530" s="65" t="s">
        <v>3355</v>
      </c>
      <c r="M530" s="65" t="s">
        <v>3356</v>
      </c>
      <c r="N530" s="97"/>
      <c r="O530" s="64"/>
    </row>
    <row r="531" spans="1:15" ht="15" x14ac:dyDescent="0.2">
      <c r="A531" s="18" t="s">
        <v>2955</v>
      </c>
      <c r="B531" s="26" t="s">
        <v>19</v>
      </c>
      <c r="C531" s="26" t="s">
        <v>974</v>
      </c>
      <c r="D531" s="26" t="s">
        <v>2954</v>
      </c>
      <c r="E531" s="27">
        <v>0.73803191489361697</v>
      </c>
      <c r="F531" s="27">
        <v>0.92686170212765961</v>
      </c>
      <c r="G531" s="27">
        <v>0.99069148936170215</v>
      </c>
      <c r="H531" s="27">
        <v>0.32790445168295329</v>
      </c>
      <c r="I531" s="27">
        <v>0.45188118999999999</v>
      </c>
      <c r="J531" s="27">
        <v>0.39556931000000001</v>
      </c>
      <c r="K531" s="38">
        <v>3211</v>
      </c>
      <c r="L531" s="65" t="s">
        <v>3355</v>
      </c>
      <c r="M531" s="65" t="s">
        <v>3356</v>
      </c>
      <c r="N531" s="97"/>
      <c r="O531" s="64"/>
    </row>
    <row r="532" spans="1:15" ht="15" x14ac:dyDescent="0.2">
      <c r="A532" s="18" t="s">
        <v>2953</v>
      </c>
      <c r="B532" s="26" t="s">
        <v>19</v>
      </c>
      <c r="C532" s="26" t="s">
        <v>974</v>
      </c>
      <c r="D532" s="26" t="s">
        <v>2617</v>
      </c>
      <c r="E532" s="27">
        <v>0.77219840783833438</v>
      </c>
      <c r="F532" s="27">
        <v>0.8738518064911206</v>
      </c>
      <c r="G532" s="27">
        <v>0.71157379056950398</v>
      </c>
      <c r="H532" s="27">
        <v>0.36142406489409645</v>
      </c>
      <c r="I532" s="27">
        <v>0.47358757000000007</v>
      </c>
      <c r="J532" s="27">
        <v>0.51233050999999996</v>
      </c>
      <c r="K532" s="38">
        <v>6894</v>
      </c>
      <c r="L532" s="65" t="s">
        <v>3355</v>
      </c>
      <c r="M532" s="65" t="s">
        <v>3356</v>
      </c>
      <c r="N532" s="97"/>
      <c r="O532" s="64"/>
    </row>
    <row r="533" spans="1:15" ht="15" x14ac:dyDescent="0.2">
      <c r="A533" s="18" t="s">
        <v>2952</v>
      </c>
      <c r="B533" s="26" t="s">
        <v>19</v>
      </c>
      <c r="C533" s="26" t="s">
        <v>974</v>
      </c>
      <c r="D533" s="26" t="s">
        <v>2951</v>
      </c>
      <c r="E533" s="27">
        <v>0.78414096916299558</v>
      </c>
      <c r="F533" s="27">
        <v>0.91818753933291375</v>
      </c>
      <c r="G533" s="27">
        <v>0.66645689112649464</v>
      </c>
      <c r="H533" s="27">
        <v>0.38856371004052231</v>
      </c>
      <c r="I533" s="27">
        <v>0.48300637000000002</v>
      </c>
      <c r="J533" s="27">
        <v>0.53747771</v>
      </c>
      <c r="K533" s="38">
        <v>6950</v>
      </c>
      <c r="L533" s="65" t="s">
        <v>3355</v>
      </c>
      <c r="M533" s="65" t="s">
        <v>3356</v>
      </c>
      <c r="N533" s="97"/>
      <c r="O533" s="64"/>
    </row>
    <row r="534" spans="1:15" ht="15" x14ac:dyDescent="0.2">
      <c r="A534" s="18" t="s">
        <v>2950</v>
      </c>
      <c r="B534" s="26" t="s">
        <v>19</v>
      </c>
      <c r="C534" s="26" t="s">
        <v>974</v>
      </c>
      <c r="D534" s="26" t="s">
        <v>2949</v>
      </c>
      <c r="E534" s="27">
        <v>0.93747429041546693</v>
      </c>
      <c r="F534" s="27">
        <v>0.88728918140682844</v>
      </c>
      <c r="G534" s="27">
        <v>0.75113122171945701</v>
      </c>
      <c r="H534" s="27">
        <v>0.33107274969173861</v>
      </c>
      <c r="I534" s="27">
        <v>0.46562310000000001</v>
      </c>
      <c r="J534" s="27">
        <v>0.53891591000000005</v>
      </c>
      <c r="K534" s="38">
        <v>9936</v>
      </c>
      <c r="L534" s="65" t="s">
        <v>3355</v>
      </c>
      <c r="M534" s="65" t="s">
        <v>3356</v>
      </c>
      <c r="N534" s="97"/>
      <c r="O534" s="64"/>
    </row>
    <row r="535" spans="1:15" ht="15" x14ac:dyDescent="0.2">
      <c r="A535" s="18" t="s">
        <v>2948</v>
      </c>
      <c r="B535" s="26" t="s">
        <v>19</v>
      </c>
      <c r="C535" s="26" t="s">
        <v>974</v>
      </c>
      <c r="D535" s="26" t="s">
        <v>2947</v>
      </c>
      <c r="E535" s="27">
        <v>0.39074134023955975</v>
      </c>
      <c r="F535" s="27">
        <v>0.83975396568468763</v>
      </c>
      <c r="G535" s="27">
        <v>0.4917449012625445</v>
      </c>
      <c r="H535" s="27">
        <v>0.36934950385887544</v>
      </c>
      <c r="I535" s="27">
        <v>0.44174679</v>
      </c>
      <c r="J535" s="27">
        <v>0.49770032000000003</v>
      </c>
      <c r="K535" s="38">
        <v>13248</v>
      </c>
      <c r="L535" s="65" t="s">
        <v>3355</v>
      </c>
      <c r="M535" s="65" t="s">
        <v>3356</v>
      </c>
      <c r="N535" s="97"/>
      <c r="O535" s="64"/>
    </row>
    <row r="536" spans="1:15" ht="15" x14ac:dyDescent="0.2">
      <c r="A536" s="18" t="s">
        <v>979</v>
      </c>
      <c r="B536" s="26" t="s">
        <v>19</v>
      </c>
      <c r="C536" s="26" t="s">
        <v>974</v>
      </c>
      <c r="D536" s="26" t="s">
        <v>978</v>
      </c>
      <c r="E536" s="27">
        <v>0.47678916827852996</v>
      </c>
      <c r="F536" s="27">
        <v>0.89555125725338491</v>
      </c>
      <c r="G536" s="27">
        <v>0.41247582205029015</v>
      </c>
      <c r="H536" s="27">
        <v>0.14441219158200291</v>
      </c>
      <c r="I536" s="27">
        <v>0.42070243000000007</v>
      </c>
      <c r="J536" s="27">
        <v>0.23642400999999999</v>
      </c>
      <c r="K536" s="38">
        <v>8458</v>
      </c>
      <c r="L536" s="65" t="s">
        <v>45</v>
      </c>
      <c r="M536" s="65" t="s">
        <v>3354</v>
      </c>
      <c r="N536" s="97"/>
      <c r="O536" s="64"/>
    </row>
    <row r="537" spans="1:15" ht="15" x14ac:dyDescent="0.2">
      <c r="A537" s="18" t="s">
        <v>2946</v>
      </c>
      <c r="B537" s="26" t="s">
        <v>19</v>
      </c>
      <c r="C537" s="26" t="s">
        <v>974</v>
      </c>
      <c r="D537" s="26" t="s">
        <v>2945</v>
      </c>
      <c r="E537" s="27">
        <v>0.7897862232779097</v>
      </c>
      <c r="F537" s="27">
        <v>0.97149643705463185</v>
      </c>
      <c r="G537" s="27">
        <v>0.92636579572446553</v>
      </c>
      <c r="H537" s="27">
        <v>0.30681818181818182</v>
      </c>
      <c r="I537" s="27">
        <v>0.50430379999999997</v>
      </c>
      <c r="J537" s="27">
        <v>0.42094936999999999</v>
      </c>
      <c r="K537" s="38">
        <v>3969</v>
      </c>
      <c r="L537" s="65" t="s">
        <v>3355</v>
      </c>
      <c r="M537" s="65" t="s">
        <v>3356</v>
      </c>
      <c r="N537" s="97"/>
      <c r="O537" s="64"/>
    </row>
    <row r="538" spans="1:15" ht="15" x14ac:dyDescent="0.2">
      <c r="A538" s="18" t="s">
        <v>2944</v>
      </c>
      <c r="B538" s="26" t="s">
        <v>19</v>
      </c>
      <c r="C538" s="26" t="s">
        <v>974</v>
      </c>
      <c r="D538" s="26" t="s">
        <v>679</v>
      </c>
      <c r="E538" s="27">
        <v>0.37768924302788842</v>
      </c>
      <c r="F538" s="27">
        <v>0.84063745019920322</v>
      </c>
      <c r="G538" s="27">
        <v>0.75298804780876494</v>
      </c>
      <c r="H538" s="27">
        <v>0.33758700696055682</v>
      </c>
      <c r="I538" s="27">
        <v>0.47004894000000003</v>
      </c>
      <c r="J538" s="27">
        <v>0.52522022999999995</v>
      </c>
      <c r="K538" s="38">
        <v>5460</v>
      </c>
      <c r="L538" s="65" t="s">
        <v>3355</v>
      </c>
      <c r="M538" s="65" t="s">
        <v>3356</v>
      </c>
      <c r="N538" s="97"/>
      <c r="O538" s="64"/>
    </row>
    <row r="539" spans="1:15" ht="15" x14ac:dyDescent="0.2">
      <c r="A539" s="18" t="s">
        <v>2943</v>
      </c>
      <c r="B539" s="26" t="s">
        <v>19</v>
      </c>
      <c r="C539" s="26" t="s">
        <v>974</v>
      </c>
      <c r="D539" s="26" t="s">
        <v>2942</v>
      </c>
      <c r="E539" s="27">
        <v>1</v>
      </c>
      <c r="F539" s="27">
        <v>0.7172774869109948</v>
      </c>
      <c r="G539" s="27">
        <v>0.72251308900523559</v>
      </c>
      <c r="H539" s="27">
        <v>0.32112068965517243</v>
      </c>
      <c r="I539" s="27">
        <v>0.45778443000000002</v>
      </c>
      <c r="J539" s="27">
        <v>0.28712575000000001</v>
      </c>
      <c r="K539" s="38">
        <v>1682</v>
      </c>
      <c r="L539" s="65" t="s">
        <v>3355</v>
      </c>
      <c r="M539" s="65" t="s">
        <v>3356</v>
      </c>
      <c r="N539" s="97"/>
      <c r="O539" s="64"/>
    </row>
    <row r="540" spans="1:15" ht="15" x14ac:dyDescent="0.2">
      <c r="A540" s="18" t="s">
        <v>977</v>
      </c>
      <c r="B540" s="26" t="s">
        <v>19</v>
      </c>
      <c r="C540" s="26" t="s">
        <v>974</v>
      </c>
      <c r="D540" s="26" t="s">
        <v>976</v>
      </c>
      <c r="E540" s="27">
        <v>0.30044843049327352</v>
      </c>
      <c r="F540" s="27">
        <v>0.88839063278525165</v>
      </c>
      <c r="G540" s="27">
        <v>0.56352765321375187</v>
      </c>
      <c r="H540" s="27">
        <v>0.20308022922636104</v>
      </c>
      <c r="I540" s="27">
        <v>0.44460445999999998</v>
      </c>
      <c r="J540" s="27">
        <v>0.34959432000000001</v>
      </c>
      <c r="K540" s="38">
        <v>9558</v>
      </c>
      <c r="L540" s="65" t="s">
        <v>45</v>
      </c>
      <c r="M540" s="65" t="s">
        <v>3354</v>
      </c>
      <c r="N540" s="97"/>
      <c r="O540" s="64"/>
    </row>
    <row r="541" spans="1:15" ht="15" x14ac:dyDescent="0.2">
      <c r="A541" s="18" t="s">
        <v>975</v>
      </c>
      <c r="B541" s="26" t="s">
        <v>19</v>
      </c>
      <c r="C541" s="26" t="s">
        <v>974</v>
      </c>
      <c r="D541" s="26" t="s">
        <v>973</v>
      </c>
      <c r="E541" s="27">
        <v>0.47796610169491527</v>
      </c>
      <c r="F541" s="27">
        <v>0.99322033898305084</v>
      </c>
      <c r="G541" s="27">
        <v>0.50847457627118642</v>
      </c>
      <c r="H541" s="27">
        <v>0.19008264462809918</v>
      </c>
      <c r="I541" s="27">
        <v>0.44012346000000002</v>
      </c>
      <c r="J541" s="27">
        <v>0.36864197999999992</v>
      </c>
      <c r="K541" s="38">
        <v>1109</v>
      </c>
      <c r="L541" s="65" t="s">
        <v>45</v>
      </c>
      <c r="M541" s="65" t="s">
        <v>3354</v>
      </c>
      <c r="N541" s="97"/>
      <c r="O541" s="64"/>
    </row>
    <row r="542" spans="1:15" ht="15" x14ac:dyDescent="0.2">
      <c r="A542" s="18" t="s">
        <v>2941</v>
      </c>
      <c r="B542" s="26" t="s">
        <v>19</v>
      </c>
      <c r="C542" s="26" t="s">
        <v>974</v>
      </c>
      <c r="D542" s="26" t="s">
        <v>2940</v>
      </c>
      <c r="E542" s="27">
        <v>0.61126760563380278</v>
      </c>
      <c r="F542" s="27">
        <v>0.80303358613217768</v>
      </c>
      <c r="G542" s="27">
        <v>0.71245937161430117</v>
      </c>
      <c r="H542" s="27">
        <v>0.34665579119086459</v>
      </c>
      <c r="I542" s="27">
        <v>0.42705852</v>
      </c>
      <c r="J542" s="27">
        <v>0.52590349000000003</v>
      </c>
      <c r="K542" s="38">
        <v>20202</v>
      </c>
      <c r="L542" s="65" t="s">
        <v>3355</v>
      </c>
      <c r="M542" s="65" t="s">
        <v>3356</v>
      </c>
      <c r="N542" s="97"/>
      <c r="O542" s="64"/>
    </row>
    <row r="543" spans="1:15" ht="15" x14ac:dyDescent="0.2">
      <c r="A543" s="18" t="s">
        <v>2939</v>
      </c>
      <c r="B543" s="26" t="s">
        <v>19</v>
      </c>
      <c r="C543" s="26" t="s">
        <v>974</v>
      </c>
      <c r="D543" s="26" t="s">
        <v>2938</v>
      </c>
      <c r="E543" s="27">
        <v>0.29452054794520549</v>
      </c>
      <c r="F543" s="27">
        <v>0.83561643835616439</v>
      </c>
      <c r="G543" s="27">
        <v>0.77054794520547942</v>
      </c>
      <c r="H543" s="27">
        <v>0.2347560975609756</v>
      </c>
      <c r="I543" s="27">
        <v>0.46393616999999998</v>
      </c>
      <c r="J543" s="27">
        <v>0.27319148999999998</v>
      </c>
      <c r="K543" s="38">
        <v>1043</v>
      </c>
      <c r="L543" s="65" t="s">
        <v>3355</v>
      </c>
      <c r="M543" s="65" t="s">
        <v>3356</v>
      </c>
      <c r="N543" s="97"/>
      <c r="O543" s="64"/>
    </row>
    <row r="544" spans="1:15" ht="15" x14ac:dyDescent="0.2">
      <c r="A544" s="18" t="s">
        <v>2937</v>
      </c>
      <c r="B544" s="26" t="s">
        <v>19</v>
      </c>
      <c r="C544" s="26" t="s">
        <v>974</v>
      </c>
      <c r="D544" s="26" t="s">
        <v>2936</v>
      </c>
      <c r="E544" s="27">
        <v>0.3919656786271451</v>
      </c>
      <c r="F544" s="27">
        <v>0.93135725429017158</v>
      </c>
      <c r="G544" s="27">
        <v>0.68291731669266775</v>
      </c>
      <c r="H544" s="27">
        <v>0.40032679738562094</v>
      </c>
      <c r="I544" s="27">
        <v>0.45233062000000002</v>
      </c>
      <c r="J544" s="27">
        <v>0.52729901000000001</v>
      </c>
      <c r="K544" s="38">
        <v>11272</v>
      </c>
      <c r="L544" s="65" t="s">
        <v>3355</v>
      </c>
      <c r="M544" s="65" t="s">
        <v>3356</v>
      </c>
      <c r="N544" s="97"/>
      <c r="O544" s="64"/>
    </row>
    <row r="545" spans="1:15" ht="15" x14ac:dyDescent="0.2">
      <c r="A545" s="18" t="s">
        <v>972</v>
      </c>
      <c r="B545" s="26" t="s">
        <v>19</v>
      </c>
      <c r="C545" s="26" t="s">
        <v>965</v>
      </c>
      <c r="D545" s="26" t="s">
        <v>971</v>
      </c>
      <c r="E545" s="27">
        <v>0.14006514657980457</v>
      </c>
      <c r="F545" s="27">
        <v>0.46471226927252984</v>
      </c>
      <c r="G545" s="27">
        <v>0.21064060803474485</v>
      </c>
      <c r="H545" s="27">
        <v>0.11257695690413369</v>
      </c>
      <c r="I545" s="27">
        <v>0.36693430999999999</v>
      </c>
      <c r="J545" s="27">
        <v>0.26291970999999997</v>
      </c>
      <c r="K545" s="38">
        <v>3164</v>
      </c>
      <c r="L545" s="65" t="s">
        <v>45</v>
      </c>
      <c r="M545" s="65" t="s">
        <v>45</v>
      </c>
      <c r="N545" s="97"/>
      <c r="O545" s="64"/>
    </row>
    <row r="546" spans="1:15" ht="15" x14ac:dyDescent="0.2">
      <c r="A546" s="18" t="s">
        <v>970</v>
      </c>
      <c r="B546" s="26" t="s">
        <v>19</v>
      </c>
      <c r="C546" s="26" t="s">
        <v>965</v>
      </c>
      <c r="D546" s="26" t="s">
        <v>969</v>
      </c>
      <c r="E546" s="27">
        <v>0.24154589371980675</v>
      </c>
      <c r="F546" s="27">
        <v>0.89855072463768115</v>
      </c>
      <c r="G546" s="27">
        <v>0.64975845410628019</v>
      </c>
      <c r="H546" s="27">
        <v>8.617234468937876E-2</v>
      </c>
      <c r="I546" s="27">
        <v>0.42860759000000004</v>
      </c>
      <c r="J546" s="27">
        <v>0.26930379999999998</v>
      </c>
      <c r="K546" s="38">
        <v>1603</v>
      </c>
      <c r="L546" s="65" t="s">
        <v>45</v>
      </c>
      <c r="M546" s="65" t="s">
        <v>3354</v>
      </c>
      <c r="N546" s="97"/>
      <c r="O546" s="64"/>
    </row>
    <row r="547" spans="1:15" ht="15" x14ac:dyDescent="0.2">
      <c r="A547" s="18" t="s">
        <v>2114</v>
      </c>
      <c r="B547" s="26" t="s">
        <v>19</v>
      </c>
      <c r="C547" s="26" t="s">
        <v>965</v>
      </c>
      <c r="D547" s="26" t="s">
        <v>2113</v>
      </c>
      <c r="E547" s="27">
        <v>0.89607097591888463</v>
      </c>
      <c r="F547" s="27">
        <v>0.92775665399239549</v>
      </c>
      <c r="G547" s="27">
        <v>0.86311787072243351</v>
      </c>
      <c r="H547" s="27">
        <v>0.24661810613943808</v>
      </c>
      <c r="I547" s="27">
        <v>0.48025936999999996</v>
      </c>
      <c r="J547" s="27">
        <v>0.56585014</v>
      </c>
      <c r="K547" s="38">
        <v>3153</v>
      </c>
      <c r="L547" s="65" t="s">
        <v>3354</v>
      </c>
      <c r="M547" s="65" t="s">
        <v>3356</v>
      </c>
      <c r="N547" s="97"/>
      <c r="O547" s="64"/>
    </row>
    <row r="548" spans="1:15" ht="15" x14ac:dyDescent="0.2">
      <c r="A548" s="18" t="s">
        <v>2112</v>
      </c>
      <c r="B548" s="26" t="s">
        <v>19</v>
      </c>
      <c r="C548" s="26" t="s">
        <v>965</v>
      </c>
      <c r="D548" s="26" t="s">
        <v>2111</v>
      </c>
      <c r="E548" s="27">
        <v>0.99438832772166108</v>
      </c>
      <c r="F548" s="27">
        <v>0.81593714927048255</v>
      </c>
      <c r="G548" s="27">
        <v>0.7620650953984287</v>
      </c>
      <c r="H548" s="27">
        <v>0.11231884057971014</v>
      </c>
      <c r="I548" s="27">
        <v>0.43705381999999998</v>
      </c>
      <c r="J548" s="27">
        <v>0.45195467</v>
      </c>
      <c r="K548" s="38">
        <v>3819</v>
      </c>
      <c r="L548" s="65" t="s">
        <v>3354</v>
      </c>
      <c r="M548" s="65" t="s">
        <v>3356</v>
      </c>
      <c r="N548" s="97"/>
      <c r="O548" s="64"/>
    </row>
    <row r="549" spans="1:15" ht="15" x14ac:dyDescent="0.2">
      <c r="A549" s="18" t="s">
        <v>2935</v>
      </c>
      <c r="B549" s="26" t="s">
        <v>19</v>
      </c>
      <c r="C549" s="26" t="s">
        <v>965</v>
      </c>
      <c r="D549" s="26" t="s">
        <v>2934</v>
      </c>
      <c r="E549" s="27">
        <v>0.66984126984126979</v>
      </c>
      <c r="F549" s="27">
        <v>0.946031746031746</v>
      </c>
      <c r="G549" s="27">
        <v>0.83809523809523812</v>
      </c>
      <c r="H549" s="27">
        <v>0.24079320113314448</v>
      </c>
      <c r="I549" s="27">
        <v>0.36246268999999998</v>
      </c>
      <c r="J549" s="27">
        <v>0.54708955000000004</v>
      </c>
      <c r="K549" s="38">
        <v>1163</v>
      </c>
      <c r="L549" s="65" t="s">
        <v>3355</v>
      </c>
      <c r="M549" s="65" t="s">
        <v>3356</v>
      </c>
      <c r="N549" s="97"/>
      <c r="O549" s="64"/>
    </row>
    <row r="550" spans="1:15" ht="15" x14ac:dyDescent="0.2">
      <c r="A550" s="18" t="s">
        <v>968</v>
      </c>
      <c r="B550" s="26" t="s">
        <v>19</v>
      </c>
      <c r="C550" s="26" t="s">
        <v>965</v>
      </c>
      <c r="D550" s="26" t="s">
        <v>967</v>
      </c>
      <c r="E550" s="27">
        <v>0.35827338129496406</v>
      </c>
      <c r="F550" s="27">
        <v>0.97697841726618706</v>
      </c>
      <c r="G550" s="27">
        <v>0.55107913669064745</v>
      </c>
      <c r="H550" s="27">
        <v>0.13997627520759193</v>
      </c>
      <c r="I550" s="27">
        <v>0.41886719</v>
      </c>
      <c r="J550" s="27">
        <v>0.46683594</v>
      </c>
      <c r="K550" s="38">
        <v>2908</v>
      </c>
      <c r="L550" s="65" t="s">
        <v>45</v>
      </c>
      <c r="M550" s="65" t="s">
        <v>3354</v>
      </c>
      <c r="N550" s="97"/>
      <c r="O550" s="64"/>
    </row>
    <row r="551" spans="1:15" ht="15" x14ac:dyDescent="0.2">
      <c r="A551" s="18" t="s">
        <v>966</v>
      </c>
      <c r="B551" s="26" t="s">
        <v>19</v>
      </c>
      <c r="C551" s="26" t="s">
        <v>965</v>
      </c>
      <c r="D551" s="26" t="s">
        <v>964</v>
      </c>
      <c r="E551" s="27">
        <v>0.17912621359223302</v>
      </c>
      <c r="F551" s="27">
        <v>0.61116504854368936</v>
      </c>
      <c r="G551" s="27">
        <v>0.46893203883495144</v>
      </c>
      <c r="H551" s="27">
        <v>0.10260014054813774</v>
      </c>
      <c r="I551" s="27">
        <v>0.36771429</v>
      </c>
      <c r="J551" s="27">
        <v>0.27968253999999998</v>
      </c>
      <c r="K551" s="38">
        <v>8154</v>
      </c>
      <c r="L551" s="65" t="s">
        <v>45</v>
      </c>
      <c r="M551" s="65" t="s">
        <v>3354</v>
      </c>
      <c r="N551" s="97"/>
      <c r="O551" s="64"/>
    </row>
    <row r="552" spans="1:15" ht="15" x14ac:dyDescent="0.2">
      <c r="A552" s="18" t="s">
        <v>2933</v>
      </c>
      <c r="B552" s="26" t="s">
        <v>19</v>
      </c>
      <c r="C552" s="26" t="s">
        <v>2103</v>
      </c>
      <c r="D552" s="26" t="s">
        <v>2932</v>
      </c>
      <c r="E552" s="27">
        <v>0.804837364470392</v>
      </c>
      <c r="F552" s="27">
        <v>0.91909924937447873</v>
      </c>
      <c r="G552" s="27">
        <v>0.88824020016680572</v>
      </c>
      <c r="H552" s="27">
        <v>0.30602730602730605</v>
      </c>
      <c r="I552" s="27">
        <v>0.47859422000000001</v>
      </c>
      <c r="J552" s="27">
        <v>0.34673251999999999</v>
      </c>
      <c r="K552" s="38">
        <v>10899</v>
      </c>
      <c r="L552" s="65" t="s">
        <v>3355</v>
      </c>
      <c r="M552" s="65" t="s">
        <v>3356</v>
      </c>
      <c r="N552" s="97"/>
      <c r="O552" s="64"/>
    </row>
    <row r="553" spans="1:15" ht="15" x14ac:dyDescent="0.2">
      <c r="A553" s="18" t="s">
        <v>2931</v>
      </c>
      <c r="B553" s="26" t="s">
        <v>19</v>
      </c>
      <c r="C553" s="26" t="s">
        <v>2103</v>
      </c>
      <c r="D553" s="26" t="s">
        <v>2930</v>
      </c>
      <c r="E553" s="27">
        <v>0.50930232558139532</v>
      </c>
      <c r="F553" s="27">
        <v>0.82441860465116279</v>
      </c>
      <c r="G553" s="27">
        <v>0.87790697674418605</v>
      </c>
      <c r="H553" s="27">
        <v>0.21603128054740958</v>
      </c>
      <c r="I553" s="27">
        <v>0.43298507000000003</v>
      </c>
      <c r="J553" s="27">
        <v>0.27286070000000001</v>
      </c>
      <c r="K553" s="38">
        <v>3742</v>
      </c>
      <c r="L553" s="65" t="s">
        <v>3355</v>
      </c>
      <c r="M553" s="65" t="s">
        <v>3356</v>
      </c>
      <c r="N553" s="97"/>
      <c r="O553" s="64"/>
    </row>
    <row r="554" spans="1:15" ht="15" x14ac:dyDescent="0.2">
      <c r="A554" s="18" t="s">
        <v>2929</v>
      </c>
      <c r="B554" s="26" t="s">
        <v>19</v>
      </c>
      <c r="C554" s="26" t="s">
        <v>2103</v>
      </c>
      <c r="D554" s="26" t="s">
        <v>2928</v>
      </c>
      <c r="E554" s="27">
        <v>0.38253968253968251</v>
      </c>
      <c r="F554" s="27">
        <v>0.81111111111111112</v>
      </c>
      <c r="G554" s="27">
        <v>0.87619047619047619</v>
      </c>
      <c r="H554" s="27">
        <v>0.18430884184308841</v>
      </c>
      <c r="I554" s="27">
        <v>0.46974212000000004</v>
      </c>
      <c r="J554" s="27">
        <v>0.32309455999999998</v>
      </c>
      <c r="K554" s="38">
        <v>3092</v>
      </c>
      <c r="L554" s="65" t="s">
        <v>3355</v>
      </c>
      <c r="M554" s="65" t="s">
        <v>3356</v>
      </c>
      <c r="N554" s="97"/>
      <c r="O554" s="64"/>
    </row>
    <row r="555" spans="1:15" ht="15" x14ac:dyDescent="0.2">
      <c r="A555" s="18" t="s">
        <v>2927</v>
      </c>
      <c r="B555" s="26" t="s">
        <v>19</v>
      </c>
      <c r="C555" s="26" t="s">
        <v>2103</v>
      </c>
      <c r="D555" s="26" t="s">
        <v>2926</v>
      </c>
      <c r="E555" s="27">
        <v>0.6526526526526526</v>
      </c>
      <c r="F555" s="27">
        <v>0.90890890890890896</v>
      </c>
      <c r="G555" s="27">
        <v>0.83083083083083087</v>
      </c>
      <c r="H555" s="27">
        <v>0.2594670406732118</v>
      </c>
      <c r="I555" s="27">
        <v>0.46001681</v>
      </c>
      <c r="J555" s="27">
        <v>0.54294118000000002</v>
      </c>
      <c r="K555" s="38">
        <v>4975</v>
      </c>
      <c r="L555" s="65" t="s">
        <v>3355</v>
      </c>
      <c r="M555" s="65" t="s">
        <v>3356</v>
      </c>
      <c r="N555" s="97"/>
      <c r="O555" s="64"/>
    </row>
    <row r="556" spans="1:15" ht="15" x14ac:dyDescent="0.2">
      <c r="A556" s="18" t="s">
        <v>2110</v>
      </c>
      <c r="B556" s="26" t="s">
        <v>19</v>
      </c>
      <c r="C556" s="26" t="s">
        <v>2103</v>
      </c>
      <c r="D556" s="26" t="s">
        <v>2109</v>
      </c>
      <c r="E556" s="27">
        <v>0.86789772727272729</v>
      </c>
      <c r="F556" s="27">
        <v>0.94673295454545459</v>
      </c>
      <c r="G556" s="27">
        <v>0.921875</v>
      </c>
      <c r="H556" s="27">
        <v>0.27488425925925924</v>
      </c>
      <c r="I556" s="27">
        <v>0.48336011000000001</v>
      </c>
      <c r="J556" s="27">
        <v>0.35568941999999998</v>
      </c>
      <c r="K556" s="38">
        <v>6324</v>
      </c>
      <c r="L556" s="65" t="s">
        <v>3354</v>
      </c>
      <c r="M556" s="65" t="s">
        <v>3356</v>
      </c>
      <c r="N556" s="97"/>
      <c r="O556" s="64"/>
    </row>
    <row r="557" spans="1:15" ht="15" x14ac:dyDescent="0.2">
      <c r="A557" s="18" t="s">
        <v>2108</v>
      </c>
      <c r="B557" s="26" t="s">
        <v>19</v>
      </c>
      <c r="C557" s="26" t="s">
        <v>2103</v>
      </c>
      <c r="D557" s="26" t="s">
        <v>2107</v>
      </c>
      <c r="E557" s="27">
        <v>0.93500000000000005</v>
      </c>
      <c r="F557" s="27">
        <v>0.9572222222222222</v>
      </c>
      <c r="G557" s="27">
        <v>0.82277777777777783</v>
      </c>
      <c r="H557" s="27">
        <v>0.24921858720566784</v>
      </c>
      <c r="I557" s="27">
        <v>0.48583333000000001</v>
      </c>
      <c r="J557" s="27">
        <v>0.40112255000000002</v>
      </c>
      <c r="K557" s="38">
        <v>17466</v>
      </c>
      <c r="L557" s="65" t="s">
        <v>3354</v>
      </c>
      <c r="M557" s="65" t="s">
        <v>3356</v>
      </c>
      <c r="N557" s="97"/>
      <c r="O557" s="64"/>
    </row>
    <row r="558" spans="1:15" ht="15" x14ac:dyDescent="0.2">
      <c r="A558" s="18" t="s">
        <v>2925</v>
      </c>
      <c r="B558" s="26" t="s">
        <v>19</v>
      </c>
      <c r="C558" s="26" t="s">
        <v>2103</v>
      </c>
      <c r="D558" s="26" t="s">
        <v>2924</v>
      </c>
      <c r="E558" s="27">
        <v>0.4191304347826087</v>
      </c>
      <c r="F558" s="27">
        <v>0.82086956521739129</v>
      </c>
      <c r="G558" s="27">
        <v>0.80956521739130438</v>
      </c>
      <c r="H558" s="27">
        <v>0.21790123456790123</v>
      </c>
      <c r="I558" s="27">
        <v>0.45654882000000002</v>
      </c>
      <c r="J558" s="27">
        <v>0.52860269000000004</v>
      </c>
      <c r="K558" s="38">
        <v>5543</v>
      </c>
      <c r="L558" s="65" t="s">
        <v>3355</v>
      </c>
      <c r="M558" s="65" t="s">
        <v>3356</v>
      </c>
      <c r="N558" s="97"/>
      <c r="O558" s="64"/>
    </row>
    <row r="559" spans="1:15" ht="15" x14ac:dyDescent="0.2">
      <c r="A559" s="18" t="s">
        <v>2106</v>
      </c>
      <c r="B559" s="26" t="s">
        <v>19</v>
      </c>
      <c r="C559" s="26" t="s">
        <v>2103</v>
      </c>
      <c r="D559" s="26" t="s">
        <v>2105</v>
      </c>
      <c r="E559" s="27">
        <v>1</v>
      </c>
      <c r="F559" s="27">
        <v>0.83476394849785407</v>
      </c>
      <c r="G559" s="27">
        <v>1</v>
      </c>
      <c r="H559" s="27">
        <v>0.25741029641185648</v>
      </c>
      <c r="I559" s="27">
        <v>0.47448000000000001</v>
      </c>
      <c r="J559" s="27">
        <v>0.29099999999999998</v>
      </c>
      <c r="K559" s="38">
        <v>2199</v>
      </c>
      <c r="L559" s="65" t="s">
        <v>3354</v>
      </c>
      <c r="M559" s="65" t="s">
        <v>3356</v>
      </c>
      <c r="N559" s="97"/>
      <c r="O559" s="64"/>
    </row>
    <row r="560" spans="1:15" ht="15" x14ac:dyDescent="0.2">
      <c r="A560" s="18" t="s">
        <v>2923</v>
      </c>
      <c r="B560" s="26" t="s">
        <v>19</v>
      </c>
      <c r="C560" s="26" t="s">
        <v>2103</v>
      </c>
      <c r="D560" s="26" t="s">
        <v>2922</v>
      </c>
      <c r="E560" s="27">
        <v>0.50380021715526602</v>
      </c>
      <c r="F560" s="27">
        <v>0.86536373507057551</v>
      </c>
      <c r="G560" s="27">
        <v>0.85450597176981546</v>
      </c>
      <c r="H560" s="27">
        <v>0.31476997578692495</v>
      </c>
      <c r="I560" s="27">
        <v>0.47682327000000002</v>
      </c>
      <c r="J560" s="27">
        <v>0.52485459000000001</v>
      </c>
      <c r="K560" s="38">
        <v>4165</v>
      </c>
      <c r="L560" s="65" t="s">
        <v>3355</v>
      </c>
      <c r="M560" s="65" t="s">
        <v>3356</v>
      </c>
      <c r="N560" s="97"/>
      <c r="O560" s="64"/>
    </row>
    <row r="561" spans="1:15" ht="15" x14ac:dyDescent="0.2">
      <c r="A561" s="18" t="s">
        <v>2921</v>
      </c>
      <c r="B561" s="26" t="s">
        <v>19</v>
      </c>
      <c r="C561" s="26" t="s">
        <v>2103</v>
      </c>
      <c r="D561" s="26" t="s">
        <v>808</v>
      </c>
      <c r="E561" s="27">
        <v>0.82201086956521741</v>
      </c>
      <c r="F561" s="27">
        <v>0.94293478260869568</v>
      </c>
      <c r="G561" s="27">
        <v>0.96739130434782605</v>
      </c>
      <c r="H561" s="27">
        <v>0.31284302963776073</v>
      </c>
      <c r="I561" s="27">
        <v>0.50114634000000002</v>
      </c>
      <c r="J561" s="27">
        <v>0.37675609999999998</v>
      </c>
      <c r="K561" s="38">
        <v>3266</v>
      </c>
      <c r="L561" s="65" t="s">
        <v>3355</v>
      </c>
      <c r="M561" s="65" t="s">
        <v>3356</v>
      </c>
      <c r="N561" s="97"/>
      <c r="O561" s="64"/>
    </row>
    <row r="562" spans="1:15" ht="15" x14ac:dyDescent="0.2">
      <c r="A562" s="18" t="s">
        <v>2920</v>
      </c>
      <c r="B562" s="26" t="s">
        <v>19</v>
      </c>
      <c r="C562" s="26" t="s">
        <v>2103</v>
      </c>
      <c r="D562" s="26" t="s">
        <v>2919</v>
      </c>
      <c r="E562" s="27">
        <v>0.62895569620253167</v>
      </c>
      <c r="F562" s="27">
        <v>0.89082278481012656</v>
      </c>
      <c r="G562" s="27">
        <v>0.69857594936708856</v>
      </c>
      <c r="H562" s="27">
        <v>0.38486842105263158</v>
      </c>
      <c r="I562" s="27">
        <v>0.50841583999999995</v>
      </c>
      <c r="J562" s="27">
        <v>0.59748232000000001</v>
      </c>
      <c r="K562" s="38">
        <v>5793</v>
      </c>
      <c r="L562" s="65" t="s">
        <v>3355</v>
      </c>
      <c r="M562" s="65" t="s">
        <v>3356</v>
      </c>
      <c r="N562" s="97"/>
      <c r="O562" s="64"/>
    </row>
    <row r="563" spans="1:15" ht="15" x14ac:dyDescent="0.2">
      <c r="A563" s="18" t="s">
        <v>2104</v>
      </c>
      <c r="B563" s="26" t="s">
        <v>19</v>
      </c>
      <c r="C563" s="26" t="s">
        <v>2103</v>
      </c>
      <c r="D563" s="26" t="s">
        <v>2102</v>
      </c>
      <c r="E563" s="27">
        <v>0.85736595523165016</v>
      </c>
      <c r="F563" s="27">
        <v>0.85163977095262888</v>
      </c>
      <c r="G563" s="27">
        <v>0.76210307131702237</v>
      </c>
      <c r="H563" s="27">
        <v>0.26568867155664222</v>
      </c>
      <c r="I563" s="27">
        <v>0.46806723</v>
      </c>
      <c r="J563" s="27">
        <v>0.34725840000000008</v>
      </c>
      <c r="K563" s="38">
        <v>8572</v>
      </c>
      <c r="L563" s="65" t="s">
        <v>3354</v>
      </c>
      <c r="M563" s="65" t="s">
        <v>3356</v>
      </c>
      <c r="N563" s="97"/>
      <c r="O563" s="64"/>
    </row>
    <row r="564" spans="1:15" ht="15" x14ac:dyDescent="0.2">
      <c r="A564" s="18" t="s">
        <v>2918</v>
      </c>
      <c r="B564" s="26" t="s">
        <v>19</v>
      </c>
      <c r="C564" s="26" t="s">
        <v>2103</v>
      </c>
      <c r="D564" s="26" t="s">
        <v>2917</v>
      </c>
      <c r="E564" s="27">
        <v>0.34208367514356031</v>
      </c>
      <c r="F564" s="27">
        <v>0.80598851517637404</v>
      </c>
      <c r="G564" s="27">
        <v>0.75840853158326493</v>
      </c>
      <c r="H564" s="27">
        <v>0.28811021263851455</v>
      </c>
      <c r="I564" s="27">
        <v>0.49931904999999999</v>
      </c>
      <c r="J564" s="27">
        <v>0.55765111000000001</v>
      </c>
      <c r="K564" s="38">
        <v>11260</v>
      </c>
      <c r="L564" s="65" t="s">
        <v>3355</v>
      </c>
      <c r="M564" s="65" t="s">
        <v>3356</v>
      </c>
      <c r="N564" s="97"/>
      <c r="O564" s="64"/>
    </row>
    <row r="565" spans="1:15" ht="15" x14ac:dyDescent="0.2">
      <c r="A565" s="18" t="s">
        <v>2916</v>
      </c>
      <c r="B565" s="26" t="s">
        <v>19</v>
      </c>
      <c r="C565" s="26" t="s">
        <v>2103</v>
      </c>
      <c r="D565" s="26" t="s">
        <v>2915</v>
      </c>
      <c r="E565" s="27">
        <v>0.25753424657534246</v>
      </c>
      <c r="F565" s="27">
        <v>0.72054794520547949</v>
      </c>
      <c r="G565" s="27">
        <v>0.77260273972602744</v>
      </c>
      <c r="H565" s="27">
        <v>0.24948024948024949</v>
      </c>
      <c r="I565" s="27">
        <v>0.4296063</v>
      </c>
      <c r="J565" s="27">
        <v>0.24748031000000001</v>
      </c>
      <c r="K565" s="38">
        <v>1486</v>
      </c>
      <c r="L565" s="65" t="s">
        <v>3355</v>
      </c>
      <c r="M565" s="65" t="s">
        <v>3356</v>
      </c>
      <c r="N565" s="97"/>
      <c r="O565" s="64"/>
    </row>
    <row r="566" spans="1:15" ht="15" x14ac:dyDescent="0.2">
      <c r="A566" s="18" t="s">
        <v>2101</v>
      </c>
      <c r="B566" s="26" t="s">
        <v>19</v>
      </c>
      <c r="C566" s="26" t="s">
        <v>2100</v>
      </c>
      <c r="D566" s="26" t="s">
        <v>2099</v>
      </c>
      <c r="E566" s="27">
        <v>1</v>
      </c>
      <c r="F566" s="27">
        <v>0.93867334167709637</v>
      </c>
      <c r="G566" s="27">
        <v>0.21276595744680851</v>
      </c>
      <c r="H566" s="27">
        <v>0.24010109519797809</v>
      </c>
      <c r="I566" s="27">
        <v>0.40446927000000005</v>
      </c>
      <c r="J566" s="27">
        <v>0.48684358000000005</v>
      </c>
      <c r="K566" s="38">
        <v>3734</v>
      </c>
      <c r="L566" s="65" t="s">
        <v>3354</v>
      </c>
      <c r="M566" s="65" t="s">
        <v>3354</v>
      </c>
      <c r="N566" s="97"/>
      <c r="O566" s="64"/>
    </row>
    <row r="567" spans="1:15" ht="15" x14ac:dyDescent="0.2">
      <c r="A567" s="18" t="s">
        <v>2914</v>
      </c>
      <c r="B567" s="26" t="s">
        <v>19</v>
      </c>
      <c r="C567" s="26" t="s">
        <v>2100</v>
      </c>
      <c r="D567" s="26" t="s">
        <v>2100</v>
      </c>
      <c r="E567" s="27">
        <v>0.66962925342813606</v>
      </c>
      <c r="F567" s="27">
        <v>0.93042153377348913</v>
      </c>
      <c r="G567" s="27">
        <v>0.90883697308278311</v>
      </c>
      <c r="H567" s="27">
        <v>0.39256865912762517</v>
      </c>
      <c r="I567" s="27">
        <v>0.45843102000000002</v>
      </c>
      <c r="J567" s="27">
        <v>0.37585554000000004</v>
      </c>
      <c r="K567" s="38">
        <v>17676</v>
      </c>
      <c r="L567" s="65" t="s">
        <v>3355</v>
      </c>
      <c r="M567" s="65" t="s">
        <v>3356</v>
      </c>
      <c r="N567" s="97"/>
      <c r="O567" s="64"/>
    </row>
    <row r="568" spans="1:15" ht="15" x14ac:dyDescent="0.2">
      <c r="A568" s="18" t="s">
        <v>963</v>
      </c>
      <c r="B568" s="26" t="s">
        <v>19</v>
      </c>
      <c r="C568" s="26" t="s">
        <v>962</v>
      </c>
      <c r="D568" s="26" t="s">
        <v>172</v>
      </c>
      <c r="E568" s="27">
        <v>0.32768950247460277</v>
      </c>
      <c r="F568" s="27">
        <v>0.75462359989580619</v>
      </c>
      <c r="G568" s="27">
        <v>0.65850481896327173</v>
      </c>
      <c r="H568" s="27">
        <v>0.14713269150272079</v>
      </c>
      <c r="I568" s="27">
        <v>0.42787342</v>
      </c>
      <c r="J568" s="27">
        <v>0.37722784999999992</v>
      </c>
      <c r="K568" s="38">
        <v>16217</v>
      </c>
      <c r="L568" s="65" t="s">
        <v>45</v>
      </c>
      <c r="M568" s="65" t="s">
        <v>3354</v>
      </c>
      <c r="N568" s="97"/>
      <c r="O568" s="64"/>
    </row>
    <row r="569" spans="1:15" ht="15" x14ac:dyDescent="0.2">
      <c r="A569" s="18" t="s">
        <v>2098</v>
      </c>
      <c r="B569" s="26" t="s">
        <v>19</v>
      </c>
      <c r="C569" s="26" t="s">
        <v>962</v>
      </c>
      <c r="D569" s="26" t="s">
        <v>2097</v>
      </c>
      <c r="E569" s="27">
        <v>0.81343283582089554</v>
      </c>
      <c r="F569" s="27">
        <v>0.86100746268656714</v>
      </c>
      <c r="G569" s="27">
        <v>0.68236940298507465</v>
      </c>
      <c r="H569" s="27">
        <v>0.23315881326352531</v>
      </c>
      <c r="I569" s="27">
        <v>0.46138264000000001</v>
      </c>
      <c r="J569" s="27">
        <v>0.30032957999999998</v>
      </c>
      <c r="K569" s="38">
        <v>10629</v>
      </c>
      <c r="L569" s="65" t="s">
        <v>3354</v>
      </c>
      <c r="M569" s="65" t="s">
        <v>3356</v>
      </c>
      <c r="N569" s="97"/>
      <c r="O569" s="64"/>
    </row>
    <row r="570" spans="1:15" ht="15" x14ac:dyDescent="0.2">
      <c r="A570" s="18" t="s">
        <v>2096</v>
      </c>
      <c r="B570" s="26" t="s">
        <v>19</v>
      </c>
      <c r="C570" s="26" t="s">
        <v>962</v>
      </c>
      <c r="D570" s="26" t="s">
        <v>2095</v>
      </c>
      <c r="E570" s="27">
        <v>0.80735684489950699</v>
      </c>
      <c r="F570" s="27">
        <v>0.84148653773227156</v>
      </c>
      <c r="G570" s="27">
        <v>0.72051573758058396</v>
      </c>
      <c r="H570" s="27">
        <v>0.21415770609318996</v>
      </c>
      <c r="I570" s="27">
        <v>0.46040435000000002</v>
      </c>
      <c r="J570" s="27">
        <v>0.52842146000000001</v>
      </c>
      <c r="K570" s="38">
        <v>11642</v>
      </c>
      <c r="L570" s="65" t="s">
        <v>3354</v>
      </c>
      <c r="M570" s="65" t="s">
        <v>3356</v>
      </c>
      <c r="N570" s="97"/>
      <c r="O570" s="64"/>
    </row>
    <row r="571" spans="1:15" ht="15" x14ac:dyDescent="0.2">
      <c r="A571" s="18" t="s">
        <v>2094</v>
      </c>
      <c r="B571" s="26" t="s">
        <v>19</v>
      </c>
      <c r="C571" s="26" t="s">
        <v>962</v>
      </c>
      <c r="D571" s="26" t="s">
        <v>2093</v>
      </c>
      <c r="E571" s="27">
        <v>0.9214997070884593</v>
      </c>
      <c r="F571" s="27">
        <v>0.86174575278265964</v>
      </c>
      <c r="G571" s="27">
        <v>0.85002929115407144</v>
      </c>
      <c r="H571" s="27">
        <v>0.2693176683235427</v>
      </c>
      <c r="I571" s="27">
        <v>0.48410944</v>
      </c>
      <c r="J571" s="27">
        <v>0.55195278999999997</v>
      </c>
      <c r="K571" s="38">
        <v>7836</v>
      </c>
      <c r="L571" s="65" t="s">
        <v>3354</v>
      </c>
      <c r="M571" s="65" t="s">
        <v>3356</v>
      </c>
      <c r="N571" s="97"/>
      <c r="O571" s="64"/>
    </row>
    <row r="572" spans="1:15" ht="15" x14ac:dyDescent="0.2">
      <c r="A572" s="18" t="s">
        <v>2913</v>
      </c>
      <c r="B572" s="26" t="s">
        <v>19</v>
      </c>
      <c r="C572" s="26" t="s">
        <v>962</v>
      </c>
      <c r="D572" s="26" t="s">
        <v>2912</v>
      </c>
      <c r="E572" s="27">
        <v>0.43067846607669619</v>
      </c>
      <c r="F572" s="27">
        <v>0.80825958702064893</v>
      </c>
      <c r="G572" s="27">
        <v>0.70206489675516226</v>
      </c>
      <c r="H572" s="27">
        <v>0.29884169884169887</v>
      </c>
      <c r="I572" s="27">
        <v>0.47284141000000007</v>
      </c>
      <c r="J572" s="27">
        <v>0.50376652</v>
      </c>
      <c r="K572" s="38">
        <v>4436</v>
      </c>
      <c r="L572" s="65" t="s">
        <v>3355</v>
      </c>
      <c r="M572" s="65" t="s">
        <v>3356</v>
      </c>
      <c r="N572" s="97"/>
      <c r="O572" s="64"/>
    </row>
    <row r="573" spans="1:15" ht="15" x14ac:dyDescent="0.2">
      <c r="A573" s="18" t="s">
        <v>2911</v>
      </c>
      <c r="B573" s="26" t="s">
        <v>19</v>
      </c>
      <c r="C573" s="26" t="s">
        <v>962</v>
      </c>
      <c r="D573" s="26" t="s">
        <v>2910</v>
      </c>
      <c r="E573" s="27">
        <v>0.9691991786447639</v>
      </c>
      <c r="F573" s="27">
        <v>0.87012320328542092</v>
      </c>
      <c r="G573" s="27">
        <v>0.79055441478439425</v>
      </c>
      <c r="H573" s="27">
        <v>0.31191885038038886</v>
      </c>
      <c r="I573" s="27">
        <v>0.50226724</v>
      </c>
      <c r="J573" s="27">
        <v>0.57534483000000003</v>
      </c>
      <c r="K573" s="38">
        <v>9629</v>
      </c>
      <c r="L573" s="65" t="s">
        <v>3355</v>
      </c>
      <c r="M573" s="65" t="s">
        <v>3356</v>
      </c>
      <c r="N573" s="97"/>
      <c r="O573" s="64"/>
    </row>
    <row r="574" spans="1:15" ht="15" x14ac:dyDescent="0.2">
      <c r="A574" s="18" t="s">
        <v>2092</v>
      </c>
      <c r="B574" s="26" t="s">
        <v>19</v>
      </c>
      <c r="C574" s="26" t="s">
        <v>962</v>
      </c>
      <c r="D574" s="26" t="s">
        <v>773</v>
      </c>
      <c r="E574" s="27">
        <v>0.93806306306306309</v>
      </c>
      <c r="F574" s="27">
        <v>0.58108108108108103</v>
      </c>
      <c r="G574" s="27">
        <v>0.34797297297297297</v>
      </c>
      <c r="H574" s="27">
        <v>0.17767857142857144</v>
      </c>
      <c r="I574" s="27">
        <v>0.40836181999999999</v>
      </c>
      <c r="J574" s="27">
        <v>0.40192307999999999</v>
      </c>
      <c r="K574" s="38">
        <v>7633</v>
      </c>
      <c r="L574" s="65" t="s">
        <v>3354</v>
      </c>
      <c r="M574" s="65" t="s">
        <v>3354</v>
      </c>
      <c r="N574" s="97"/>
      <c r="O574" s="64"/>
    </row>
    <row r="575" spans="1:15" ht="15" x14ac:dyDescent="0.2">
      <c r="A575" s="18" t="s">
        <v>2909</v>
      </c>
      <c r="B575" s="26" t="s">
        <v>19</v>
      </c>
      <c r="C575" s="26" t="s">
        <v>962</v>
      </c>
      <c r="D575" s="26" t="s">
        <v>2908</v>
      </c>
      <c r="E575" s="27">
        <v>0.9708617482951023</v>
      </c>
      <c r="F575" s="27">
        <v>0.94978301301921886</v>
      </c>
      <c r="G575" s="27">
        <v>0.85120892746435217</v>
      </c>
      <c r="H575" s="27">
        <v>0.3812807881773399</v>
      </c>
      <c r="I575" s="27">
        <v>0.53125232</v>
      </c>
      <c r="J575" s="27">
        <v>0.42315398999999998</v>
      </c>
      <c r="K575" s="38">
        <v>8462</v>
      </c>
      <c r="L575" s="65" t="s">
        <v>3355</v>
      </c>
      <c r="M575" s="65" t="s">
        <v>3356</v>
      </c>
      <c r="N575" s="97"/>
      <c r="O575" s="64"/>
    </row>
    <row r="576" spans="1:15" ht="15" x14ac:dyDescent="0.2">
      <c r="A576" s="18" t="s">
        <v>2091</v>
      </c>
      <c r="B576" s="26" t="s">
        <v>19</v>
      </c>
      <c r="C576" s="26" t="s">
        <v>962</v>
      </c>
      <c r="D576" s="26" t="s">
        <v>2090</v>
      </c>
      <c r="E576" s="27">
        <v>0.98612181958365464</v>
      </c>
      <c r="F576" s="27">
        <v>0.92444101773323051</v>
      </c>
      <c r="G576" s="27">
        <v>0.74016962220508864</v>
      </c>
      <c r="H576" s="27">
        <v>0.26372239747634069</v>
      </c>
      <c r="I576" s="27">
        <v>0.48220246000000005</v>
      </c>
      <c r="J576" s="27">
        <v>0.30705882000000001</v>
      </c>
      <c r="K576" s="38">
        <v>6124</v>
      </c>
      <c r="L576" s="65" t="s">
        <v>3354</v>
      </c>
      <c r="M576" s="65" t="s">
        <v>3356</v>
      </c>
      <c r="N576" s="97"/>
      <c r="O576" s="64"/>
    </row>
    <row r="577" spans="1:15" ht="15" x14ac:dyDescent="0.2">
      <c r="A577" s="18" t="s">
        <v>2089</v>
      </c>
      <c r="B577" s="26" t="s">
        <v>19</v>
      </c>
      <c r="C577" s="26" t="s">
        <v>962</v>
      </c>
      <c r="D577" s="26" t="s">
        <v>2088</v>
      </c>
      <c r="E577" s="27">
        <v>0.98177083333333337</v>
      </c>
      <c r="F577" s="27">
        <v>0.90625</v>
      </c>
      <c r="G577" s="27">
        <v>0.90234375</v>
      </c>
      <c r="H577" s="27">
        <v>0.19840848806366049</v>
      </c>
      <c r="I577" s="27">
        <v>0.46384976999999999</v>
      </c>
      <c r="J577" s="27">
        <v>0.54920188000000003</v>
      </c>
      <c r="K577" s="38">
        <v>7350</v>
      </c>
      <c r="L577" s="65" t="s">
        <v>3354</v>
      </c>
      <c r="M577" s="65" t="s">
        <v>3356</v>
      </c>
      <c r="N577" s="97"/>
      <c r="O577" s="64"/>
    </row>
    <row r="578" spans="1:15" ht="15" x14ac:dyDescent="0.2">
      <c r="A578" s="18" t="s">
        <v>2907</v>
      </c>
      <c r="B578" s="26" t="s">
        <v>19</v>
      </c>
      <c r="C578" s="26" t="s">
        <v>962</v>
      </c>
      <c r="D578" s="26" t="s">
        <v>488</v>
      </c>
      <c r="E578" s="27">
        <v>0.7073943661971831</v>
      </c>
      <c r="F578" s="27">
        <v>0.80633802816901412</v>
      </c>
      <c r="G578" s="27">
        <v>0.83661971830985915</v>
      </c>
      <c r="H578" s="27">
        <v>0.1989952553725928</v>
      </c>
      <c r="I578" s="27">
        <v>0.44268562</v>
      </c>
      <c r="J578" s="27">
        <v>0.24937598999999999</v>
      </c>
      <c r="K578" s="38">
        <v>12456</v>
      </c>
      <c r="L578" s="65" t="s">
        <v>3355</v>
      </c>
      <c r="M578" s="65" t="s">
        <v>3356</v>
      </c>
      <c r="N578" s="97"/>
      <c r="O578" s="64"/>
    </row>
    <row r="579" spans="1:15" ht="15" x14ac:dyDescent="0.2">
      <c r="A579" s="18" t="s">
        <v>2906</v>
      </c>
      <c r="B579" s="26" t="s">
        <v>19</v>
      </c>
      <c r="C579" s="26" t="s">
        <v>2895</v>
      </c>
      <c r="D579" s="26" t="s">
        <v>2905</v>
      </c>
      <c r="E579" s="27">
        <v>0.778329711269792</v>
      </c>
      <c r="F579" s="27">
        <v>0.8637069233157405</v>
      </c>
      <c r="G579" s="27">
        <v>0.77801924868053396</v>
      </c>
      <c r="H579" s="27">
        <v>0.18910341179582121</v>
      </c>
      <c r="I579" s="27">
        <v>0.43939988000000002</v>
      </c>
      <c r="J579" s="27">
        <v>0.24168402</v>
      </c>
      <c r="K579" s="38">
        <v>14433</v>
      </c>
      <c r="L579" s="65" t="s">
        <v>3355</v>
      </c>
      <c r="M579" s="65" t="s">
        <v>3356</v>
      </c>
      <c r="N579" s="97"/>
      <c r="O579" s="64"/>
    </row>
    <row r="580" spans="1:15" ht="15" x14ac:dyDescent="0.2">
      <c r="A580" s="18" t="s">
        <v>2904</v>
      </c>
      <c r="B580" s="26" t="s">
        <v>19</v>
      </c>
      <c r="C580" s="26" t="s">
        <v>2895</v>
      </c>
      <c r="D580" s="26" t="s">
        <v>2903</v>
      </c>
      <c r="E580" s="27">
        <v>0.54386348720192523</v>
      </c>
      <c r="F580" s="27">
        <v>0.8514548238897397</v>
      </c>
      <c r="G580" s="27">
        <v>0.87333187486326846</v>
      </c>
      <c r="H580" s="27">
        <v>0.23293530564961681</v>
      </c>
      <c r="I580" s="27">
        <v>0.47036243</v>
      </c>
      <c r="J580" s="27">
        <v>0.52477786000000004</v>
      </c>
      <c r="K580" s="38">
        <v>21516</v>
      </c>
      <c r="L580" s="65" t="s">
        <v>3355</v>
      </c>
      <c r="M580" s="65" t="s">
        <v>3356</v>
      </c>
      <c r="N580" s="97"/>
      <c r="O580" s="64"/>
    </row>
    <row r="581" spans="1:15" ht="15" x14ac:dyDescent="0.2">
      <c r="A581" s="18" t="s">
        <v>2902</v>
      </c>
      <c r="B581" s="26" t="s">
        <v>19</v>
      </c>
      <c r="C581" s="26" t="s">
        <v>2895</v>
      </c>
      <c r="D581" s="26" t="s">
        <v>2901</v>
      </c>
      <c r="E581" s="27">
        <v>0.29587750294464077</v>
      </c>
      <c r="F581" s="27">
        <v>0.86383981154299172</v>
      </c>
      <c r="G581" s="27">
        <v>0.72202591283863371</v>
      </c>
      <c r="H581" s="27">
        <v>0.23668521462639111</v>
      </c>
      <c r="I581" s="27">
        <v>0.45778441000000003</v>
      </c>
      <c r="J581" s="27">
        <v>0.53798891999999998</v>
      </c>
      <c r="K581" s="38">
        <v>20377</v>
      </c>
      <c r="L581" s="65" t="s">
        <v>3355</v>
      </c>
      <c r="M581" s="65" t="s">
        <v>3356</v>
      </c>
      <c r="N581" s="97"/>
      <c r="O581" s="64"/>
    </row>
    <row r="582" spans="1:15" ht="15" x14ac:dyDescent="0.2">
      <c r="A582" s="18" t="s">
        <v>2900</v>
      </c>
      <c r="B582" s="26" t="s">
        <v>19</v>
      </c>
      <c r="C582" s="26" t="s">
        <v>2895</v>
      </c>
      <c r="D582" s="26" t="s">
        <v>2899</v>
      </c>
      <c r="E582" s="27">
        <v>0.38229475766567755</v>
      </c>
      <c r="F582" s="27">
        <v>0.84817012858555885</v>
      </c>
      <c r="G582" s="27">
        <v>0.70375865479723043</v>
      </c>
      <c r="H582" s="27">
        <v>0.15266589950134254</v>
      </c>
      <c r="I582" s="27">
        <v>0.47833333000000006</v>
      </c>
      <c r="J582" s="27">
        <v>0.55334028000000002</v>
      </c>
      <c r="K582" s="38">
        <v>11163</v>
      </c>
      <c r="L582" s="65" t="s">
        <v>3355</v>
      </c>
      <c r="M582" s="65" t="s">
        <v>3356</v>
      </c>
      <c r="N582" s="97"/>
      <c r="O582" s="64"/>
    </row>
    <row r="583" spans="1:15" ht="15" x14ac:dyDescent="0.2">
      <c r="A583" s="18" t="s">
        <v>2898</v>
      </c>
      <c r="B583" s="26" t="s">
        <v>19</v>
      </c>
      <c r="C583" s="26" t="s">
        <v>2895</v>
      </c>
      <c r="D583" s="26" t="s">
        <v>2897</v>
      </c>
      <c r="E583" s="27">
        <v>0.47102526002971767</v>
      </c>
      <c r="F583" s="27">
        <v>0.82887568103021303</v>
      </c>
      <c r="G583" s="27">
        <v>0.73551263001485889</v>
      </c>
      <c r="H583" s="27">
        <v>0.19742582897033159</v>
      </c>
      <c r="I583" s="27">
        <v>0.47268451</v>
      </c>
      <c r="J583" s="27">
        <v>0.55005272000000005</v>
      </c>
      <c r="K583" s="38">
        <v>20280</v>
      </c>
      <c r="L583" s="65" t="s">
        <v>3355</v>
      </c>
      <c r="M583" s="65" t="s">
        <v>3356</v>
      </c>
      <c r="N583" s="97"/>
      <c r="O583" s="64"/>
    </row>
    <row r="584" spans="1:15" ht="15" x14ac:dyDescent="0.2">
      <c r="A584" s="18" t="s">
        <v>2896</v>
      </c>
      <c r="B584" s="26" t="s">
        <v>19</v>
      </c>
      <c r="C584" s="26" t="s">
        <v>2895</v>
      </c>
      <c r="D584" s="26" t="s">
        <v>2894</v>
      </c>
      <c r="E584" s="27">
        <v>0.4609032258064516</v>
      </c>
      <c r="F584" s="27">
        <v>0.91251612903225809</v>
      </c>
      <c r="G584" s="27">
        <v>0.776258064516129</v>
      </c>
      <c r="H584" s="27">
        <v>0.24887169568020631</v>
      </c>
      <c r="I584" s="27">
        <v>0.49524700999999999</v>
      </c>
      <c r="J584" s="27">
        <v>0.31849801</v>
      </c>
      <c r="K584" s="38">
        <v>19910</v>
      </c>
      <c r="L584" s="65" t="s">
        <v>3355</v>
      </c>
      <c r="M584" s="65" t="s">
        <v>3356</v>
      </c>
      <c r="N584" s="97"/>
      <c r="O584" s="64"/>
    </row>
    <row r="585" spans="1:15" ht="15" x14ac:dyDescent="0.2">
      <c r="A585" s="18" t="s">
        <v>2893</v>
      </c>
      <c r="B585" s="26" t="s">
        <v>19</v>
      </c>
      <c r="C585" s="26" t="s">
        <v>960</v>
      </c>
      <c r="D585" s="26" t="s">
        <v>421</v>
      </c>
      <c r="E585" s="27">
        <v>0.30802139037433157</v>
      </c>
      <c r="F585" s="27">
        <v>0.93689839572192513</v>
      </c>
      <c r="G585" s="27">
        <v>0.8695187165775401</v>
      </c>
      <c r="H585" s="27">
        <v>0.35874439461883406</v>
      </c>
      <c r="I585" s="27">
        <v>0.48185792</v>
      </c>
      <c r="J585" s="27">
        <v>0.60030055000000004</v>
      </c>
      <c r="K585" s="38">
        <v>3464</v>
      </c>
      <c r="L585" s="65" t="s">
        <v>3355</v>
      </c>
      <c r="M585" s="65" t="s">
        <v>3356</v>
      </c>
      <c r="N585" s="97"/>
      <c r="O585" s="64"/>
    </row>
    <row r="586" spans="1:15" ht="15" x14ac:dyDescent="0.2">
      <c r="A586" s="18" t="s">
        <v>961</v>
      </c>
      <c r="B586" s="26" t="s">
        <v>19</v>
      </c>
      <c r="C586" s="26" t="s">
        <v>960</v>
      </c>
      <c r="D586" s="26" t="s">
        <v>959</v>
      </c>
      <c r="E586" s="27">
        <v>9.7922848664688422E-2</v>
      </c>
      <c r="F586" s="27">
        <v>0.85163204747774479</v>
      </c>
      <c r="G586" s="27">
        <v>0.18694362017804153</v>
      </c>
      <c r="H586" s="27">
        <v>0.20353982300884957</v>
      </c>
      <c r="I586" s="27">
        <v>0.42688994999999996</v>
      </c>
      <c r="J586" s="27">
        <v>0.45555024000000005</v>
      </c>
      <c r="K586" s="38">
        <v>2399</v>
      </c>
      <c r="L586" s="65" t="s">
        <v>45</v>
      </c>
      <c r="M586" s="65" t="s">
        <v>3354</v>
      </c>
      <c r="N586" s="97"/>
      <c r="O586" s="64"/>
    </row>
    <row r="587" spans="1:15" ht="15" x14ac:dyDescent="0.2">
      <c r="A587" s="18" t="s">
        <v>2892</v>
      </c>
      <c r="B587" s="26" t="s">
        <v>19</v>
      </c>
      <c r="C587" s="26" t="s">
        <v>960</v>
      </c>
      <c r="D587" s="26" t="s">
        <v>2891</v>
      </c>
      <c r="E587" s="27">
        <v>0.57878475798146245</v>
      </c>
      <c r="F587" s="27">
        <v>0.99588053553038103</v>
      </c>
      <c r="G587" s="27">
        <v>0.94541709577754895</v>
      </c>
      <c r="H587" s="27">
        <v>0.35735865343116097</v>
      </c>
      <c r="I587" s="27">
        <v>0.4791475</v>
      </c>
      <c r="J587" s="27">
        <v>0.57705006999999997</v>
      </c>
      <c r="K587" s="38">
        <v>7229</v>
      </c>
      <c r="L587" s="65" t="s">
        <v>3355</v>
      </c>
      <c r="M587" s="65" t="s">
        <v>3356</v>
      </c>
      <c r="N587" s="97"/>
      <c r="O587" s="64"/>
    </row>
    <row r="588" spans="1:15" ht="15" x14ac:dyDescent="0.2">
      <c r="A588" s="18" t="s">
        <v>2890</v>
      </c>
      <c r="B588" s="26" t="s">
        <v>19</v>
      </c>
      <c r="C588" s="26" t="s">
        <v>960</v>
      </c>
      <c r="D588" s="26" t="s">
        <v>2889</v>
      </c>
      <c r="E588" s="27">
        <v>0.17170111287758347</v>
      </c>
      <c r="F588" s="27">
        <v>0.76311605723370435</v>
      </c>
      <c r="G588" s="27">
        <v>0.72496025437201905</v>
      </c>
      <c r="H588" s="27">
        <v>0.22924411400247832</v>
      </c>
      <c r="I588" s="27">
        <v>0.33870813</v>
      </c>
      <c r="J588" s="27">
        <v>0.42665071999999993</v>
      </c>
      <c r="K588" s="38">
        <v>2071</v>
      </c>
      <c r="L588" s="65" t="s">
        <v>3355</v>
      </c>
      <c r="M588" s="65" t="s">
        <v>3356</v>
      </c>
      <c r="N588" s="97"/>
      <c r="O588" s="64"/>
    </row>
    <row r="589" spans="1:15" ht="15" x14ac:dyDescent="0.2">
      <c r="A589" s="18" t="s">
        <v>2888</v>
      </c>
      <c r="B589" s="26" t="s">
        <v>19</v>
      </c>
      <c r="C589" s="26" t="s">
        <v>960</v>
      </c>
      <c r="D589" s="26" t="s">
        <v>2887</v>
      </c>
      <c r="E589" s="27">
        <v>0.25170648464163825</v>
      </c>
      <c r="F589" s="27">
        <v>0.97781569965870307</v>
      </c>
      <c r="G589" s="27">
        <v>0.7534129692832765</v>
      </c>
      <c r="H589" s="27">
        <v>0.39033189033189031</v>
      </c>
      <c r="I589" s="27">
        <v>0.47215320999999993</v>
      </c>
      <c r="J589" s="27">
        <v>0.60093167999999997</v>
      </c>
      <c r="K589" s="38">
        <v>4295</v>
      </c>
      <c r="L589" s="65" t="s">
        <v>3355</v>
      </c>
      <c r="M589" s="65" t="s">
        <v>3356</v>
      </c>
      <c r="N589" s="97"/>
      <c r="O589" s="64"/>
    </row>
    <row r="590" spans="1:15" ht="15" x14ac:dyDescent="0.2">
      <c r="A590" s="18" t="s">
        <v>2886</v>
      </c>
      <c r="B590" s="26" t="s">
        <v>19</v>
      </c>
      <c r="C590" s="26" t="s">
        <v>960</v>
      </c>
      <c r="D590" s="26" t="s">
        <v>2885</v>
      </c>
      <c r="E590" s="27">
        <v>0.53583389149363703</v>
      </c>
      <c r="F590" s="27">
        <v>0.95914266577361018</v>
      </c>
      <c r="G590" s="27">
        <v>0.92866711319490958</v>
      </c>
      <c r="H590" s="27">
        <v>0.43443708609271525</v>
      </c>
      <c r="I590" s="27">
        <v>0.52214543000000002</v>
      </c>
      <c r="J590" s="27">
        <v>0.65026441999999984</v>
      </c>
      <c r="K590" s="38">
        <v>14332</v>
      </c>
      <c r="L590" s="65" t="s">
        <v>3355</v>
      </c>
      <c r="M590" s="65" t="s">
        <v>3356</v>
      </c>
      <c r="N590" s="97"/>
      <c r="O590" s="64"/>
    </row>
    <row r="591" spans="1:15" ht="15" x14ac:dyDescent="0.2">
      <c r="A591" s="18" t="s">
        <v>2884</v>
      </c>
      <c r="B591" s="26" t="s">
        <v>19</v>
      </c>
      <c r="C591" s="26" t="s">
        <v>494</v>
      </c>
      <c r="D591" s="26" t="s">
        <v>632</v>
      </c>
      <c r="E591" s="27">
        <v>0.49696969696969695</v>
      </c>
      <c r="F591" s="27">
        <v>0.7656565656565657</v>
      </c>
      <c r="G591" s="27">
        <v>0.61010101010101014</v>
      </c>
      <c r="H591" s="27">
        <v>0.14209591474245115</v>
      </c>
      <c r="I591" s="27">
        <v>0.36742857000000001</v>
      </c>
      <c r="J591" s="27">
        <v>0.22142856999999999</v>
      </c>
      <c r="K591" s="38">
        <v>1679</v>
      </c>
      <c r="L591" s="65" t="s">
        <v>3355</v>
      </c>
      <c r="M591" s="65" t="s">
        <v>3354</v>
      </c>
      <c r="N591" s="97"/>
      <c r="O591" s="64"/>
    </row>
    <row r="592" spans="1:15" ht="15" x14ac:dyDescent="0.2">
      <c r="A592" s="18" t="s">
        <v>2883</v>
      </c>
      <c r="B592" s="26" t="s">
        <v>19</v>
      </c>
      <c r="C592" s="26" t="s">
        <v>494</v>
      </c>
      <c r="D592" s="26" t="s">
        <v>2882</v>
      </c>
      <c r="E592" s="27">
        <v>0.78003696857670979</v>
      </c>
      <c r="F592" s="27">
        <v>0.98706099815157111</v>
      </c>
      <c r="G592" s="27">
        <v>0.89926062846580401</v>
      </c>
      <c r="H592" s="27">
        <v>0.30318471337579617</v>
      </c>
      <c r="I592" s="27">
        <v>0.43888625999999997</v>
      </c>
      <c r="J592" s="27">
        <v>0.54767772999999997</v>
      </c>
      <c r="K592" s="38">
        <v>4632</v>
      </c>
      <c r="L592" s="65" t="s">
        <v>3355</v>
      </c>
      <c r="M592" s="65" t="s">
        <v>3356</v>
      </c>
      <c r="N592" s="97"/>
      <c r="O592" s="64"/>
    </row>
    <row r="593" spans="1:15" ht="15" x14ac:dyDescent="0.2">
      <c r="A593" s="18" t="s">
        <v>2881</v>
      </c>
      <c r="B593" s="26" t="s">
        <v>19</v>
      </c>
      <c r="C593" s="26" t="s">
        <v>494</v>
      </c>
      <c r="D593" s="26" t="s">
        <v>2880</v>
      </c>
      <c r="E593" s="27">
        <v>0.43429844097995546</v>
      </c>
      <c r="F593" s="27">
        <v>0.8853006681514477</v>
      </c>
      <c r="G593" s="27">
        <v>0.69821826280623611</v>
      </c>
      <c r="H593" s="27">
        <v>0.27147766323024053</v>
      </c>
      <c r="I593" s="27">
        <v>0.44405404999999992</v>
      </c>
      <c r="J593" s="27">
        <v>0.35118918999999998</v>
      </c>
      <c r="K593" s="38">
        <v>3566</v>
      </c>
      <c r="L593" s="65" t="s">
        <v>3355</v>
      </c>
      <c r="M593" s="65" t="s">
        <v>3356</v>
      </c>
      <c r="N593" s="97"/>
      <c r="O593" s="64"/>
    </row>
    <row r="594" spans="1:15" ht="15" x14ac:dyDescent="0.2">
      <c r="A594" s="18" t="s">
        <v>2879</v>
      </c>
      <c r="B594" s="26" t="s">
        <v>19</v>
      </c>
      <c r="C594" s="26" t="s">
        <v>494</v>
      </c>
      <c r="D594" s="26" t="s">
        <v>2878</v>
      </c>
      <c r="E594" s="27">
        <v>0.37732342007434944</v>
      </c>
      <c r="F594" s="27">
        <v>0.88475836431226762</v>
      </c>
      <c r="G594" s="27">
        <v>0.98698884758364314</v>
      </c>
      <c r="H594" s="27">
        <v>0.22594142259414227</v>
      </c>
      <c r="I594" s="27">
        <v>0.38289772999999999</v>
      </c>
      <c r="J594" s="27">
        <v>0.47823863999999999</v>
      </c>
      <c r="K594" s="38">
        <v>1821</v>
      </c>
      <c r="L594" s="65" t="s">
        <v>3355</v>
      </c>
      <c r="M594" s="65" t="s">
        <v>3356</v>
      </c>
      <c r="N594" s="97"/>
      <c r="O594" s="64"/>
    </row>
    <row r="595" spans="1:15" ht="15" x14ac:dyDescent="0.2">
      <c r="A595" s="18" t="s">
        <v>2877</v>
      </c>
      <c r="B595" s="26" t="s">
        <v>19</v>
      </c>
      <c r="C595" s="26" t="s">
        <v>494</v>
      </c>
      <c r="D595" s="26" t="s">
        <v>2876</v>
      </c>
      <c r="E595" s="27">
        <v>0.51738525730180807</v>
      </c>
      <c r="F595" s="27">
        <v>0.88038942976356049</v>
      </c>
      <c r="G595" s="27">
        <v>0.63143254520166903</v>
      </c>
      <c r="H595" s="27">
        <v>0.17660044150110377</v>
      </c>
      <c r="I595" s="27">
        <v>0.36611872000000001</v>
      </c>
      <c r="J595" s="27">
        <v>0.14876712</v>
      </c>
      <c r="K595" s="38">
        <v>2524</v>
      </c>
      <c r="L595" s="65" t="s">
        <v>3355</v>
      </c>
      <c r="M595" s="65" t="s">
        <v>3354</v>
      </c>
      <c r="N595" s="97"/>
      <c r="O595" s="64"/>
    </row>
    <row r="596" spans="1:15" ht="15" x14ac:dyDescent="0.2">
      <c r="A596" s="18" t="s">
        <v>2875</v>
      </c>
      <c r="B596" s="26" t="s">
        <v>19</v>
      </c>
      <c r="C596" s="26" t="s">
        <v>494</v>
      </c>
      <c r="D596" s="26" t="s">
        <v>2874</v>
      </c>
      <c r="E596" s="27">
        <v>0.31140939597315437</v>
      </c>
      <c r="F596" s="27">
        <v>0.83422818791946307</v>
      </c>
      <c r="G596" s="27">
        <v>0.76174496644295298</v>
      </c>
      <c r="H596" s="27">
        <v>0.3343253968253968</v>
      </c>
      <c r="I596" s="27">
        <v>0.42205455000000003</v>
      </c>
      <c r="J596" s="27">
        <v>0.49976364000000006</v>
      </c>
      <c r="K596" s="38">
        <v>5922</v>
      </c>
      <c r="L596" s="65" t="s">
        <v>3355</v>
      </c>
      <c r="M596" s="65" t="s">
        <v>3356</v>
      </c>
      <c r="N596" s="97"/>
      <c r="O596" s="64"/>
    </row>
    <row r="597" spans="1:15" ht="15" x14ac:dyDescent="0.2">
      <c r="A597" s="18" t="s">
        <v>958</v>
      </c>
      <c r="B597" s="26" t="s">
        <v>19</v>
      </c>
      <c r="C597" s="26" t="s">
        <v>494</v>
      </c>
      <c r="D597" s="26" t="s">
        <v>957</v>
      </c>
      <c r="E597" s="27">
        <v>0.376</v>
      </c>
      <c r="F597" s="27">
        <v>0.73866666666666669</v>
      </c>
      <c r="G597" s="27">
        <v>0.62133333333333329</v>
      </c>
      <c r="H597" s="27">
        <v>0.14957264957264957</v>
      </c>
      <c r="I597" s="27">
        <v>0.39198413000000004</v>
      </c>
      <c r="J597" s="27">
        <v>0.12706349</v>
      </c>
      <c r="K597" s="38">
        <v>1516</v>
      </c>
      <c r="L597" s="65" t="s">
        <v>45</v>
      </c>
      <c r="M597" s="65" t="s">
        <v>3354</v>
      </c>
      <c r="N597" s="97"/>
      <c r="O597" s="64"/>
    </row>
    <row r="598" spans="1:15" ht="15" x14ac:dyDescent="0.2">
      <c r="A598" s="18" t="s">
        <v>2087</v>
      </c>
      <c r="B598" s="26" t="s">
        <v>19</v>
      </c>
      <c r="C598" s="26" t="s">
        <v>494</v>
      </c>
      <c r="D598" s="26" t="s">
        <v>2086</v>
      </c>
      <c r="E598" s="27">
        <v>0.88085782366957899</v>
      </c>
      <c r="F598" s="27">
        <v>0.86258935663224778</v>
      </c>
      <c r="G598" s="27">
        <v>0.80619539316918187</v>
      </c>
      <c r="H598" s="27">
        <v>0.213653603034134</v>
      </c>
      <c r="I598" s="27">
        <v>0.37903803000000003</v>
      </c>
      <c r="J598" s="27">
        <v>0.29697986999999998</v>
      </c>
      <c r="K598" s="38">
        <v>4510</v>
      </c>
      <c r="L598" s="65" t="s">
        <v>3354</v>
      </c>
      <c r="M598" s="65" t="s">
        <v>3356</v>
      </c>
      <c r="N598" s="97"/>
      <c r="O598" s="64"/>
    </row>
    <row r="599" spans="1:15" ht="15" x14ac:dyDescent="0.2">
      <c r="A599" s="18" t="s">
        <v>2873</v>
      </c>
      <c r="B599" s="26" t="s">
        <v>19</v>
      </c>
      <c r="C599" s="26" t="s">
        <v>494</v>
      </c>
      <c r="D599" s="26" t="s">
        <v>2872</v>
      </c>
      <c r="E599" s="27">
        <v>0.46306818181818182</v>
      </c>
      <c r="F599" s="27">
        <v>0.99573863636363635</v>
      </c>
      <c r="G599" s="27">
        <v>0.99431818181818177</v>
      </c>
      <c r="H599" s="27">
        <v>0.19761904761904761</v>
      </c>
      <c r="I599" s="27">
        <v>0.39085202000000002</v>
      </c>
      <c r="J599" s="27">
        <v>0.23775784999999999</v>
      </c>
      <c r="K599" s="38">
        <v>2540</v>
      </c>
      <c r="L599" s="65" t="s">
        <v>3355</v>
      </c>
      <c r="M599" s="65" t="s">
        <v>3356</v>
      </c>
      <c r="N599" s="97"/>
      <c r="O599" s="64"/>
    </row>
    <row r="600" spans="1:15" ht="15" x14ac:dyDescent="0.2">
      <c r="A600" s="18" t="s">
        <v>2871</v>
      </c>
      <c r="B600" s="26" t="s">
        <v>19</v>
      </c>
      <c r="C600" s="26" t="s">
        <v>494</v>
      </c>
      <c r="D600" s="26" t="s">
        <v>2870</v>
      </c>
      <c r="E600" s="27">
        <v>0.49876339653751028</v>
      </c>
      <c r="F600" s="27">
        <v>0.97444352844187965</v>
      </c>
      <c r="G600" s="27">
        <v>0.94146743610882111</v>
      </c>
      <c r="H600" s="27">
        <v>0.24833029751062538</v>
      </c>
      <c r="I600" s="27">
        <v>0.42277272999999999</v>
      </c>
      <c r="J600" s="27">
        <v>0.49422727</v>
      </c>
      <c r="K600" s="38">
        <v>4795</v>
      </c>
      <c r="L600" s="65" t="s">
        <v>3355</v>
      </c>
      <c r="M600" s="65" t="s">
        <v>3356</v>
      </c>
      <c r="N600" s="97"/>
      <c r="O600" s="64"/>
    </row>
    <row r="601" spans="1:15" ht="15" x14ac:dyDescent="0.2">
      <c r="A601" s="18" t="s">
        <v>2869</v>
      </c>
      <c r="B601" s="26" t="s">
        <v>19</v>
      </c>
      <c r="C601" s="26" t="s">
        <v>494</v>
      </c>
      <c r="D601" s="26" t="s">
        <v>2868</v>
      </c>
      <c r="E601" s="27">
        <v>0.46559139784946235</v>
      </c>
      <c r="F601" s="27">
        <v>0.86021505376344087</v>
      </c>
      <c r="G601" s="27">
        <v>0.70322580645161292</v>
      </c>
      <c r="H601" s="27">
        <v>0.22934472934472935</v>
      </c>
      <c r="I601" s="27">
        <v>0.41782485999999996</v>
      </c>
      <c r="J601" s="27">
        <v>0.37327684</v>
      </c>
      <c r="K601" s="38">
        <v>4757</v>
      </c>
      <c r="L601" s="65" t="s">
        <v>3355</v>
      </c>
      <c r="M601" s="65" t="s">
        <v>3356</v>
      </c>
      <c r="N601" s="97"/>
      <c r="O601" s="64"/>
    </row>
    <row r="602" spans="1:15" ht="15" x14ac:dyDescent="0.2">
      <c r="A602" s="18" t="s">
        <v>2867</v>
      </c>
      <c r="B602" s="26" t="s">
        <v>19</v>
      </c>
      <c r="C602" s="26" t="s">
        <v>494</v>
      </c>
      <c r="D602" s="26" t="s">
        <v>2866</v>
      </c>
      <c r="E602" s="27">
        <v>0.6935991605456453</v>
      </c>
      <c r="F602" s="27">
        <v>0.88772298006295902</v>
      </c>
      <c r="G602" s="27">
        <v>0.83001049317943332</v>
      </c>
      <c r="H602" s="27">
        <v>0.25039619651347067</v>
      </c>
      <c r="I602" s="27">
        <v>0.42046512000000003</v>
      </c>
      <c r="J602" s="27">
        <v>0.26607235000000001</v>
      </c>
      <c r="K602" s="38">
        <v>3835</v>
      </c>
      <c r="L602" s="65" t="s">
        <v>3355</v>
      </c>
      <c r="M602" s="65" t="s">
        <v>3356</v>
      </c>
      <c r="N602" s="97"/>
      <c r="O602" s="64"/>
    </row>
    <row r="603" spans="1:15" ht="15" x14ac:dyDescent="0.2">
      <c r="A603" s="18" t="s">
        <v>2865</v>
      </c>
      <c r="B603" s="26" t="s">
        <v>19</v>
      </c>
      <c r="C603" s="26" t="s">
        <v>171</v>
      </c>
      <c r="D603" s="26" t="s">
        <v>2864</v>
      </c>
      <c r="E603" s="27">
        <v>0.44639865996649919</v>
      </c>
      <c r="F603" s="27">
        <v>0.94221105527638194</v>
      </c>
      <c r="G603" s="27">
        <v>0.93383584589614743</v>
      </c>
      <c r="H603" s="27">
        <v>0.32540192926045014</v>
      </c>
      <c r="I603" s="27">
        <v>0.47941620000000001</v>
      </c>
      <c r="J603" s="27">
        <v>0.54470810000000003</v>
      </c>
      <c r="K603" s="38">
        <v>4967</v>
      </c>
      <c r="L603" s="65" t="s">
        <v>3355</v>
      </c>
      <c r="M603" s="65" t="s">
        <v>3356</v>
      </c>
      <c r="N603" s="97"/>
      <c r="O603" s="64"/>
    </row>
    <row r="604" spans="1:15" ht="15" x14ac:dyDescent="0.2">
      <c r="A604" s="18" t="s">
        <v>2863</v>
      </c>
      <c r="B604" s="26" t="s">
        <v>19</v>
      </c>
      <c r="C604" s="26" t="s">
        <v>171</v>
      </c>
      <c r="D604" s="26" t="s">
        <v>428</v>
      </c>
      <c r="E604" s="27">
        <v>0.25797872340425532</v>
      </c>
      <c r="F604" s="27">
        <v>0.8936170212765957</v>
      </c>
      <c r="G604" s="27">
        <v>0.84840425531914898</v>
      </c>
      <c r="H604" s="27">
        <v>0.25316455696202533</v>
      </c>
      <c r="I604" s="27">
        <v>0.45302013000000002</v>
      </c>
      <c r="J604" s="27">
        <v>0.52570470000000002</v>
      </c>
      <c r="K604" s="38">
        <v>1421</v>
      </c>
      <c r="L604" s="65" t="s">
        <v>3355</v>
      </c>
      <c r="M604" s="65" t="s">
        <v>3356</v>
      </c>
      <c r="N604" s="97"/>
      <c r="O604" s="64"/>
    </row>
    <row r="605" spans="1:15" ht="15" x14ac:dyDescent="0.2">
      <c r="A605" s="18" t="s">
        <v>2862</v>
      </c>
      <c r="B605" s="26" t="s">
        <v>19</v>
      </c>
      <c r="C605" s="26" t="s">
        <v>171</v>
      </c>
      <c r="D605" s="26" t="s">
        <v>2861</v>
      </c>
      <c r="E605" s="27">
        <v>0.81547619047619047</v>
      </c>
      <c r="F605" s="27">
        <v>1</v>
      </c>
      <c r="G605" s="27">
        <v>0.96190476190476193</v>
      </c>
      <c r="H605" s="27">
        <v>0.32166666666666666</v>
      </c>
      <c r="I605" s="27">
        <v>0.46088166999999997</v>
      </c>
      <c r="J605" s="27">
        <v>0.42995359999999999</v>
      </c>
      <c r="K605" s="38">
        <v>3800</v>
      </c>
      <c r="L605" s="65" t="s">
        <v>3355</v>
      </c>
      <c r="M605" s="65" t="s">
        <v>3356</v>
      </c>
      <c r="N605" s="97"/>
      <c r="O605" s="64"/>
    </row>
    <row r="606" spans="1:15" ht="15" x14ac:dyDescent="0.2">
      <c r="A606" s="18" t="s">
        <v>2085</v>
      </c>
      <c r="B606" s="26" t="s">
        <v>19</v>
      </c>
      <c r="C606" s="26" t="s">
        <v>808</v>
      </c>
      <c r="D606" s="26" t="s">
        <v>2084</v>
      </c>
      <c r="E606" s="27">
        <v>0.95475113122171951</v>
      </c>
      <c r="F606" s="27">
        <v>0.91628959276018096</v>
      </c>
      <c r="G606" s="27">
        <v>0.6244343891402715</v>
      </c>
      <c r="H606" s="27">
        <v>0.24755700325732899</v>
      </c>
      <c r="I606" s="27">
        <v>0.32682432</v>
      </c>
      <c r="J606" s="27">
        <v>0.49587837999999995</v>
      </c>
      <c r="K606" s="38">
        <v>1748</v>
      </c>
      <c r="L606" s="65" t="s">
        <v>3354</v>
      </c>
      <c r="M606" s="65" t="s">
        <v>3356</v>
      </c>
      <c r="N606" s="97"/>
      <c r="O606" s="64"/>
    </row>
    <row r="607" spans="1:15" ht="15" x14ac:dyDescent="0.2">
      <c r="A607" s="18" t="s">
        <v>2083</v>
      </c>
      <c r="B607" s="26" t="s">
        <v>19</v>
      </c>
      <c r="C607" s="26" t="s">
        <v>808</v>
      </c>
      <c r="D607" s="26" t="s">
        <v>2082</v>
      </c>
      <c r="E607" s="27">
        <v>0.91557876414273276</v>
      </c>
      <c r="F607" s="27">
        <v>0.8877284595300261</v>
      </c>
      <c r="G607" s="27">
        <v>0.73194081810269795</v>
      </c>
      <c r="H607" s="27">
        <v>0.2471341874578557</v>
      </c>
      <c r="I607" s="27">
        <v>0.43571713000000001</v>
      </c>
      <c r="J607" s="27">
        <v>0.51579680999999999</v>
      </c>
      <c r="K607" s="38">
        <v>10167</v>
      </c>
      <c r="L607" s="65" t="s">
        <v>3354</v>
      </c>
      <c r="M607" s="65" t="s">
        <v>3356</v>
      </c>
      <c r="N607" s="97"/>
      <c r="O607" s="64"/>
    </row>
    <row r="608" spans="1:15" ht="15" x14ac:dyDescent="0.2">
      <c r="A608" s="18" t="s">
        <v>2860</v>
      </c>
      <c r="B608" s="26" t="s">
        <v>19</v>
      </c>
      <c r="C608" s="26" t="s">
        <v>808</v>
      </c>
      <c r="D608" s="26" t="s">
        <v>2859</v>
      </c>
      <c r="E608" s="27">
        <v>1</v>
      </c>
      <c r="F608" s="27">
        <v>0.99127589967284624</v>
      </c>
      <c r="G608" s="27">
        <v>0.68375136314067608</v>
      </c>
      <c r="H608" s="27">
        <v>0.33491686460807601</v>
      </c>
      <c r="I608" s="27">
        <v>0.43127059000000001</v>
      </c>
      <c r="J608" s="27">
        <v>0.52849411999999996</v>
      </c>
      <c r="K608" s="38">
        <v>4099</v>
      </c>
      <c r="L608" s="65" t="s">
        <v>3355</v>
      </c>
      <c r="M608" s="65" t="s">
        <v>3356</v>
      </c>
      <c r="N608" s="97"/>
      <c r="O608" s="64"/>
    </row>
    <row r="609" spans="1:15" ht="15" x14ac:dyDescent="0.2">
      <c r="A609" s="18" t="s">
        <v>2858</v>
      </c>
      <c r="B609" s="26" t="s">
        <v>19</v>
      </c>
      <c r="C609" s="26" t="s">
        <v>808</v>
      </c>
      <c r="D609" s="26" t="s">
        <v>658</v>
      </c>
      <c r="E609" s="27">
        <v>0.95188556566970095</v>
      </c>
      <c r="F609" s="27">
        <v>0.96879063719115732</v>
      </c>
      <c r="G609" s="27">
        <v>0.8751625487646294</v>
      </c>
      <c r="H609" s="27">
        <v>0.3596757852077001</v>
      </c>
      <c r="I609" s="27">
        <v>0.42400843999999999</v>
      </c>
      <c r="J609" s="27">
        <v>0.49843882</v>
      </c>
      <c r="K609" s="38">
        <v>2915</v>
      </c>
      <c r="L609" s="65" t="s">
        <v>3355</v>
      </c>
      <c r="M609" s="65" t="s">
        <v>3356</v>
      </c>
      <c r="N609" s="97"/>
      <c r="O609" s="64"/>
    </row>
    <row r="610" spans="1:15" ht="15" x14ac:dyDescent="0.2">
      <c r="A610" s="18" t="s">
        <v>2081</v>
      </c>
      <c r="B610" s="26" t="s">
        <v>19</v>
      </c>
      <c r="C610" s="26" t="s">
        <v>808</v>
      </c>
      <c r="D610" s="26" t="s">
        <v>2080</v>
      </c>
      <c r="E610" s="27">
        <v>0.99305555555555558</v>
      </c>
      <c r="F610" s="27">
        <v>0.8930555555555556</v>
      </c>
      <c r="G610" s="27">
        <v>0.49305555555555558</v>
      </c>
      <c r="H610" s="27">
        <v>0.26208897485493232</v>
      </c>
      <c r="I610" s="27">
        <v>0.28885714000000001</v>
      </c>
      <c r="J610" s="27">
        <v>0.501</v>
      </c>
      <c r="K610" s="38">
        <v>3075</v>
      </c>
      <c r="L610" s="65" t="s">
        <v>3354</v>
      </c>
      <c r="M610" s="65" t="s">
        <v>3356</v>
      </c>
      <c r="N610" s="97"/>
      <c r="O610" s="64"/>
    </row>
    <row r="611" spans="1:15" ht="15" x14ac:dyDescent="0.2">
      <c r="A611" s="18" t="s">
        <v>2079</v>
      </c>
      <c r="B611" s="26" t="s">
        <v>19</v>
      </c>
      <c r="C611" s="26" t="s">
        <v>808</v>
      </c>
      <c r="D611" s="26" t="s">
        <v>2078</v>
      </c>
      <c r="E611" s="27">
        <v>0.94163424124513617</v>
      </c>
      <c r="F611" s="27">
        <v>0.91128404669260699</v>
      </c>
      <c r="G611" s="27">
        <v>0.86225680933852145</v>
      </c>
      <c r="H611" s="27">
        <v>0.20126984126984127</v>
      </c>
      <c r="I611" s="27">
        <v>0.39831348999999994</v>
      </c>
      <c r="J611" s="27">
        <v>0.50630951999999996</v>
      </c>
      <c r="K611" s="38">
        <v>4963</v>
      </c>
      <c r="L611" s="65" t="s">
        <v>3354</v>
      </c>
      <c r="M611" s="65" t="s">
        <v>3356</v>
      </c>
      <c r="N611" s="97"/>
      <c r="O611" s="64"/>
    </row>
    <row r="612" spans="1:15" ht="15" x14ac:dyDescent="0.2">
      <c r="A612" s="18" t="s">
        <v>2077</v>
      </c>
      <c r="B612" s="26" t="s">
        <v>19</v>
      </c>
      <c r="C612" s="26" t="s">
        <v>808</v>
      </c>
      <c r="D612" s="26" t="s">
        <v>2076</v>
      </c>
      <c r="E612" s="27">
        <v>0.97896749521988524</v>
      </c>
      <c r="F612" s="27">
        <v>0.92734225621414912</v>
      </c>
      <c r="G612" s="27">
        <v>0.82026768642447423</v>
      </c>
      <c r="H612" s="27">
        <v>0.26331811263318111</v>
      </c>
      <c r="I612" s="27">
        <v>0.40398057999999998</v>
      </c>
      <c r="J612" s="27">
        <v>0.53053397999999996</v>
      </c>
      <c r="K612" s="38">
        <v>2065</v>
      </c>
      <c r="L612" s="65" t="s">
        <v>3354</v>
      </c>
      <c r="M612" s="65" t="s">
        <v>3356</v>
      </c>
      <c r="N612" s="97"/>
      <c r="O612" s="64"/>
    </row>
    <row r="613" spans="1:15" ht="15" x14ac:dyDescent="0.2">
      <c r="A613" s="18" t="s">
        <v>2075</v>
      </c>
      <c r="B613" s="26" t="s">
        <v>19</v>
      </c>
      <c r="C613" s="26" t="s">
        <v>808</v>
      </c>
      <c r="D613" s="26" t="s">
        <v>2074</v>
      </c>
      <c r="E613" s="27">
        <v>1</v>
      </c>
      <c r="F613" s="27">
        <v>0.81967213114754101</v>
      </c>
      <c r="G613" s="27">
        <v>0.60655737704918034</v>
      </c>
      <c r="H613" s="27">
        <v>8.2278481012658222E-2</v>
      </c>
      <c r="I613" s="27">
        <v>0.38846153999999999</v>
      </c>
      <c r="J613" s="27">
        <v>0.26871794999999998</v>
      </c>
      <c r="K613" s="38">
        <v>557</v>
      </c>
      <c r="L613" s="65" t="s">
        <v>3354</v>
      </c>
      <c r="M613" s="65" t="s">
        <v>3356</v>
      </c>
      <c r="N613" s="97"/>
      <c r="O613" s="64"/>
    </row>
    <row r="614" spans="1:15" ht="15" x14ac:dyDescent="0.2">
      <c r="A614" s="18" t="s">
        <v>2857</v>
      </c>
      <c r="B614" s="26" t="s">
        <v>19</v>
      </c>
      <c r="C614" s="26" t="s">
        <v>808</v>
      </c>
      <c r="D614" s="26" t="s">
        <v>2856</v>
      </c>
      <c r="E614" s="27">
        <v>0.72636815920398012</v>
      </c>
      <c r="F614" s="27">
        <v>0.90796019900497515</v>
      </c>
      <c r="G614" s="27">
        <v>0.78358208955223885</v>
      </c>
      <c r="H614" s="27">
        <v>0.27797202797202797</v>
      </c>
      <c r="I614" s="27">
        <v>0.39104575000000003</v>
      </c>
      <c r="J614" s="27">
        <v>0.49718953999999999</v>
      </c>
      <c r="K614" s="38">
        <v>1723</v>
      </c>
      <c r="L614" s="65" t="s">
        <v>3355</v>
      </c>
      <c r="M614" s="65" t="s">
        <v>3356</v>
      </c>
      <c r="N614" s="97"/>
      <c r="O614" s="64"/>
    </row>
    <row r="615" spans="1:15" ht="15" x14ac:dyDescent="0.2">
      <c r="A615" s="18" t="s">
        <v>2855</v>
      </c>
      <c r="B615" s="26" t="s">
        <v>19</v>
      </c>
      <c r="C615" s="26" t="s">
        <v>808</v>
      </c>
      <c r="D615" s="26" t="s">
        <v>2854</v>
      </c>
      <c r="E615" s="27">
        <v>0.36749116607773852</v>
      </c>
      <c r="F615" s="27">
        <v>0.86925795053003529</v>
      </c>
      <c r="G615" s="27">
        <v>0.63604240282685509</v>
      </c>
      <c r="H615" s="27">
        <v>0.33240223463687152</v>
      </c>
      <c r="I615" s="27">
        <v>0.44426425999999997</v>
      </c>
      <c r="J615" s="27">
        <v>0.54498497999999995</v>
      </c>
      <c r="K615" s="38">
        <v>3652</v>
      </c>
      <c r="L615" s="65" t="s">
        <v>3355</v>
      </c>
      <c r="M615" s="65" t="s">
        <v>3356</v>
      </c>
      <c r="N615" s="97"/>
      <c r="O615" s="64"/>
    </row>
    <row r="616" spans="1:15" ht="15" x14ac:dyDescent="0.2">
      <c r="A616" s="18" t="s">
        <v>956</v>
      </c>
      <c r="B616" s="26" t="s">
        <v>23</v>
      </c>
      <c r="C616" s="26" t="s">
        <v>23</v>
      </c>
      <c r="D616" s="26" t="s">
        <v>172</v>
      </c>
      <c r="E616" s="27">
        <v>7.6087555825108894E-3</v>
      </c>
      <c r="F616" s="27">
        <v>3.2530186910734961E-3</v>
      </c>
      <c r="G616" s="27">
        <v>2.591387770855158E-3</v>
      </c>
      <c r="H616" s="27">
        <v>8.4829543642567853E-3</v>
      </c>
      <c r="I616" s="27">
        <v>1.4743618E-2</v>
      </c>
      <c r="J616" s="27">
        <v>5.3599534999999997E-2</v>
      </c>
      <c r="K616" s="38">
        <v>75735</v>
      </c>
      <c r="L616" s="65" t="s">
        <v>45</v>
      </c>
      <c r="M616" s="65" t="s">
        <v>45</v>
      </c>
      <c r="N616" s="97"/>
      <c r="O616" s="64"/>
    </row>
    <row r="617" spans="1:15" ht="15" x14ac:dyDescent="0.2">
      <c r="A617" s="18" t="s">
        <v>955</v>
      </c>
      <c r="B617" s="26" t="s">
        <v>23</v>
      </c>
      <c r="C617" s="26" t="s">
        <v>23</v>
      </c>
      <c r="D617" s="26" t="s">
        <v>954</v>
      </c>
      <c r="E617" s="27">
        <v>8.5417937766931063E-3</v>
      </c>
      <c r="F617" s="27">
        <v>6.5080333536709379E-3</v>
      </c>
      <c r="G617" s="27">
        <v>4.7793369941020944E-3</v>
      </c>
      <c r="H617" s="27">
        <v>3.1360396653238302E-2</v>
      </c>
      <c r="I617" s="27">
        <v>2.5479591999999999E-2</v>
      </c>
      <c r="J617" s="27">
        <v>0.16746939000000002</v>
      </c>
      <c r="K617" s="38">
        <v>42593</v>
      </c>
      <c r="L617" s="65" t="s">
        <v>45</v>
      </c>
      <c r="M617" s="65" t="s">
        <v>45</v>
      </c>
      <c r="N617" s="97"/>
      <c r="O617" s="64"/>
    </row>
    <row r="618" spans="1:15" ht="15" x14ac:dyDescent="0.2">
      <c r="A618" s="18" t="s">
        <v>953</v>
      </c>
      <c r="B618" s="26" t="s">
        <v>23</v>
      </c>
      <c r="C618" s="26" t="s">
        <v>23</v>
      </c>
      <c r="D618" s="26" t="s">
        <v>952</v>
      </c>
      <c r="E618" s="27">
        <v>9.8570402767804693E-3</v>
      </c>
      <c r="F618" s="27">
        <v>5.026437757033749E-3</v>
      </c>
      <c r="G618" s="27">
        <v>3.9167047457405839E-3</v>
      </c>
      <c r="H618" s="27">
        <v>7.7701273223833517E-3</v>
      </c>
      <c r="I618" s="27">
        <v>1.1659785000000001E-2</v>
      </c>
      <c r="J618" s="27">
        <v>7.4355445000000006E-2</v>
      </c>
      <c r="K618" s="38">
        <v>62113</v>
      </c>
      <c r="L618" s="65" t="s">
        <v>45</v>
      </c>
      <c r="M618" s="65" t="s">
        <v>45</v>
      </c>
      <c r="N618" s="97"/>
      <c r="O618" s="64"/>
    </row>
    <row r="619" spans="1:15" ht="15" x14ac:dyDescent="0.2">
      <c r="A619" s="18" t="s">
        <v>951</v>
      </c>
      <c r="B619" s="26" t="s">
        <v>23</v>
      </c>
      <c r="C619" s="26" t="s">
        <v>23</v>
      </c>
      <c r="D619" s="26" t="s">
        <v>950</v>
      </c>
      <c r="E619" s="27">
        <v>2.3999999999999998E-3</v>
      </c>
      <c r="F619" s="27">
        <v>0</v>
      </c>
      <c r="G619" s="27">
        <v>0</v>
      </c>
      <c r="H619" s="27">
        <v>3.952569169960474E-3</v>
      </c>
      <c r="I619" s="27">
        <v>6.6028707999999988E-3</v>
      </c>
      <c r="J619" s="27">
        <v>0.16676236</v>
      </c>
      <c r="K619" s="38">
        <v>4081</v>
      </c>
      <c r="L619" s="65" t="s">
        <v>45</v>
      </c>
      <c r="M619" s="65" t="s">
        <v>45</v>
      </c>
      <c r="N619" s="97"/>
      <c r="O619" s="64"/>
    </row>
    <row r="620" spans="1:15" ht="15" x14ac:dyDescent="0.2">
      <c r="A620" s="18" t="s">
        <v>949</v>
      </c>
      <c r="B620" s="26" t="s">
        <v>23</v>
      </c>
      <c r="C620" s="26" t="s">
        <v>23</v>
      </c>
      <c r="D620" s="26" t="s">
        <v>948</v>
      </c>
      <c r="E620" s="27">
        <v>0.61213770581031435</v>
      </c>
      <c r="F620" s="27">
        <v>0.6037283984215539</v>
      </c>
      <c r="G620" s="27">
        <v>0.15585793985576268</v>
      </c>
      <c r="H620" s="27">
        <v>3.2086616216665108E-2</v>
      </c>
      <c r="I620" s="27">
        <v>5.9161201999999996E-2</v>
      </c>
      <c r="J620" s="27">
        <v>8.4301230000000005E-2</v>
      </c>
      <c r="K620" s="38">
        <v>333509</v>
      </c>
      <c r="L620" s="65" t="s">
        <v>45</v>
      </c>
      <c r="M620" s="65" t="s">
        <v>3354</v>
      </c>
      <c r="N620" s="97"/>
      <c r="O620" s="64"/>
    </row>
    <row r="621" spans="1:15" ht="15" x14ac:dyDescent="0.2">
      <c r="A621" s="18" t="s">
        <v>2853</v>
      </c>
      <c r="B621" s="26" t="s">
        <v>9</v>
      </c>
      <c r="C621" s="26" t="s">
        <v>9</v>
      </c>
      <c r="D621" s="26" t="s">
        <v>2852</v>
      </c>
      <c r="E621" s="27">
        <v>0.84210526315789469</v>
      </c>
      <c r="F621" s="27">
        <v>0.96345029239766078</v>
      </c>
      <c r="G621" s="27">
        <v>0.82748538011695905</v>
      </c>
      <c r="H621" s="27">
        <v>0.49603174603174605</v>
      </c>
      <c r="I621" s="27">
        <v>0.38226974000000008</v>
      </c>
      <c r="J621" s="27">
        <v>0.58884868000000001</v>
      </c>
      <c r="K621" s="38">
        <v>2415</v>
      </c>
      <c r="L621" s="65" t="s">
        <v>3355</v>
      </c>
      <c r="M621" s="65" t="s">
        <v>3356</v>
      </c>
      <c r="N621" s="97"/>
      <c r="O621" s="64"/>
    </row>
    <row r="622" spans="1:15" ht="15" x14ac:dyDescent="0.2">
      <c r="A622" s="18" t="s">
        <v>2073</v>
      </c>
      <c r="B622" s="26" t="s">
        <v>9</v>
      </c>
      <c r="C622" s="26" t="s">
        <v>9</v>
      </c>
      <c r="D622" s="26" t="s">
        <v>2072</v>
      </c>
      <c r="E622" s="27">
        <v>0.7189189189189189</v>
      </c>
      <c r="F622" s="27">
        <v>0.85045045045045042</v>
      </c>
      <c r="G622" s="27">
        <v>0.23603603603603604</v>
      </c>
      <c r="H622" s="27">
        <v>0.18398268398268397</v>
      </c>
      <c r="I622" s="27">
        <v>0.31869478000000001</v>
      </c>
      <c r="J622" s="27">
        <v>0.36399598</v>
      </c>
      <c r="K622" s="38">
        <v>5692</v>
      </c>
      <c r="L622" s="65" t="s">
        <v>3354</v>
      </c>
      <c r="M622" s="65" t="s">
        <v>3356</v>
      </c>
      <c r="N622" s="97"/>
      <c r="O622" s="64"/>
    </row>
    <row r="623" spans="1:15" ht="15" x14ac:dyDescent="0.2">
      <c r="A623" s="18" t="s">
        <v>947</v>
      </c>
      <c r="B623" s="26" t="s">
        <v>9</v>
      </c>
      <c r="C623" s="26" t="s">
        <v>9</v>
      </c>
      <c r="D623" s="26" t="s">
        <v>946</v>
      </c>
      <c r="E623" s="27">
        <v>0.1531742125984252</v>
      </c>
      <c r="F623" s="27">
        <v>0.2111220472440945</v>
      </c>
      <c r="G623" s="27">
        <v>0.12106299212598425</v>
      </c>
      <c r="H623" s="27">
        <v>7.4678187268559335E-2</v>
      </c>
      <c r="I623" s="27">
        <v>0.22974727</v>
      </c>
      <c r="J623" s="27">
        <v>0.23160518999999996</v>
      </c>
      <c r="K623" s="38">
        <v>38165</v>
      </c>
      <c r="L623" s="65" t="s">
        <v>45</v>
      </c>
      <c r="M623" s="65" t="s">
        <v>45</v>
      </c>
      <c r="N623" s="97"/>
      <c r="O623" s="64"/>
    </row>
    <row r="624" spans="1:15" ht="15" x14ac:dyDescent="0.2">
      <c r="A624" s="18" t="s">
        <v>945</v>
      </c>
      <c r="B624" s="26" t="s">
        <v>9</v>
      </c>
      <c r="C624" s="26" t="s">
        <v>9</v>
      </c>
      <c r="D624" s="26" t="s">
        <v>944</v>
      </c>
      <c r="E624" s="27">
        <v>0.10682586644125106</v>
      </c>
      <c r="F624" s="27">
        <v>0.14010989010989011</v>
      </c>
      <c r="G624" s="27">
        <v>7.1322907861369397E-2</v>
      </c>
      <c r="H624" s="27">
        <v>6.3121109533690073E-2</v>
      </c>
      <c r="I624" s="27">
        <v>0.21016117999999998</v>
      </c>
      <c r="J624" s="27">
        <v>0.21266898000000001</v>
      </c>
      <c r="K624" s="38">
        <v>91335</v>
      </c>
      <c r="L624" s="65" t="s">
        <v>45</v>
      </c>
      <c r="M624" s="65" t="s">
        <v>45</v>
      </c>
      <c r="N624" s="97"/>
      <c r="O624" s="64"/>
    </row>
    <row r="625" spans="1:15" ht="15" x14ac:dyDescent="0.2">
      <c r="A625" s="18" t="s">
        <v>943</v>
      </c>
      <c r="B625" s="26" t="s">
        <v>9</v>
      </c>
      <c r="C625" s="26" t="s">
        <v>9</v>
      </c>
      <c r="D625" s="26" t="s">
        <v>841</v>
      </c>
      <c r="E625" s="27">
        <v>0.13249040415443666</v>
      </c>
      <c r="F625" s="27">
        <v>0.12029803567396703</v>
      </c>
      <c r="G625" s="27">
        <v>6.010386091668548E-2</v>
      </c>
      <c r="H625" s="27">
        <v>7.99777566975238E-2</v>
      </c>
      <c r="I625" s="27">
        <v>0.22949469999999997</v>
      </c>
      <c r="J625" s="27">
        <v>0.22630833</v>
      </c>
      <c r="K625" s="38">
        <v>90045</v>
      </c>
      <c r="L625" s="65" t="s">
        <v>45</v>
      </c>
      <c r="M625" s="65" t="s">
        <v>45</v>
      </c>
      <c r="N625" s="97"/>
      <c r="O625" s="64"/>
    </row>
    <row r="626" spans="1:15" ht="15" x14ac:dyDescent="0.2">
      <c r="A626" s="18" t="s">
        <v>942</v>
      </c>
      <c r="B626" s="26" t="s">
        <v>9</v>
      </c>
      <c r="C626" s="26" t="s">
        <v>9</v>
      </c>
      <c r="D626" s="26" t="s">
        <v>941</v>
      </c>
      <c r="E626" s="27">
        <v>0.17723342939481268</v>
      </c>
      <c r="F626" s="27">
        <v>0.4610951008645533</v>
      </c>
      <c r="G626" s="27">
        <v>0.14697406340057637</v>
      </c>
      <c r="H626" s="27">
        <v>0.1134020618556701</v>
      </c>
      <c r="I626" s="27">
        <v>0.26864542000000002</v>
      </c>
      <c r="J626" s="27">
        <v>0.26836652999999999</v>
      </c>
      <c r="K626" s="38">
        <v>3806</v>
      </c>
      <c r="L626" s="65" t="s">
        <v>45</v>
      </c>
      <c r="M626" s="65" t="s">
        <v>45</v>
      </c>
      <c r="N626" s="97"/>
      <c r="O626" s="64"/>
    </row>
    <row r="627" spans="1:15" ht="15" x14ac:dyDescent="0.2">
      <c r="A627" s="18" t="s">
        <v>940</v>
      </c>
      <c r="B627" s="26" t="s">
        <v>9</v>
      </c>
      <c r="C627" s="26" t="s">
        <v>9</v>
      </c>
      <c r="D627" s="26" t="s">
        <v>939</v>
      </c>
      <c r="E627" s="27">
        <v>8.7905036894449784E-3</v>
      </c>
      <c r="F627" s="27">
        <v>4.5556624959897339E-3</v>
      </c>
      <c r="G627" s="27">
        <v>7.2505614372794357E-3</v>
      </c>
      <c r="H627" s="27">
        <v>1.7852024730786554E-2</v>
      </c>
      <c r="I627" s="27">
        <v>0.11950014000000002</v>
      </c>
      <c r="J627" s="27">
        <v>0.11228467</v>
      </c>
      <c r="K627" s="38">
        <v>63615</v>
      </c>
      <c r="L627" s="65" t="s">
        <v>45</v>
      </c>
      <c r="M627" s="65" t="s">
        <v>45</v>
      </c>
      <c r="N627" s="97"/>
      <c r="O627" s="64"/>
    </row>
    <row r="628" spans="1:15" ht="15" x14ac:dyDescent="0.2">
      <c r="A628" s="18" t="s">
        <v>2851</v>
      </c>
      <c r="B628" s="26" t="s">
        <v>9</v>
      </c>
      <c r="C628" s="26" t="s">
        <v>2840</v>
      </c>
      <c r="D628" s="26" t="s">
        <v>2850</v>
      </c>
      <c r="E628" s="27">
        <v>0.13698630136986301</v>
      </c>
      <c r="F628" s="27">
        <v>0.57123287671232881</v>
      </c>
      <c r="G628" s="27">
        <v>0.40136986301369865</v>
      </c>
      <c r="H628" s="27">
        <v>0.41454545454545455</v>
      </c>
      <c r="I628" s="27">
        <v>0.62371429</v>
      </c>
      <c r="J628" s="27">
        <v>0.48014286</v>
      </c>
      <c r="K628" s="38">
        <v>2607</v>
      </c>
      <c r="L628" s="65" t="s">
        <v>3355</v>
      </c>
      <c r="M628" s="65" t="s">
        <v>3356</v>
      </c>
      <c r="N628" s="97"/>
      <c r="O628" s="64"/>
    </row>
    <row r="629" spans="1:15" ht="15" x14ac:dyDescent="0.2">
      <c r="A629" s="18" t="s">
        <v>2849</v>
      </c>
      <c r="B629" s="26" t="s">
        <v>9</v>
      </c>
      <c r="C629" s="26" t="s">
        <v>2840</v>
      </c>
      <c r="D629" s="26" t="s">
        <v>2848</v>
      </c>
      <c r="E629" s="27">
        <v>0.40996168582375481</v>
      </c>
      <c r="F629" s="27">
        <v>0.59003831417624519</v>
      </c>
      <c r="G629" s="27">
        <v>0.46487867177522352</v>
      </c>
      <c r="H629" s="27">
        <v>0.44850065189048238</v>
      </c>
      <c r="I629" s="27">
        <v>0.64308270999999995</v>
      </c>
      <c r="J629" s="27">
        <v>0.55214286000000001</v>
      </c>
      <c r="K629" s="38">
        <v>2609</v>
      </c>
      <c r="L629" s="65" t="s">
        <v>3355</v>
      </c>
      <c r="M629" s="65" t="s">
        <v>3356</v>
      </c>
      <c r="N629" s="97"/>
      <c r="O629" s="64"/>
    </row>
    <row r="630" spans="1:15" ht="15" x14ac:dyDescent="0.2">
      <c r="A630" s="18" t="s">
        <v>2847</v>
      </c>
      <c r="B630" s="26" t="s">
        <v>9</v>
      </c>
      <c r="C630" s="26" t="s">
        <v>2840</v>
      </c>
      <c r="D630" s="26" t="s">
        <v>2846</v>
      </c>
      <c r="E630" s="27">
        <v>0.169921875</v>
      </c>
      <c r="F630" s="27">
        <v>0.869140625</v>
      </c>
      <c r="G630" s="27">
        <v>0.30078125</v>
      </c>
      <c r="H630" s="27">
        <v>0.38095238095238093</v>
      </c>
      <c r="I630" s="27">
        <v>0.57819511999999995</v>
      </c>
      <c r="J630" s="27">
        <v>0.51985366</v>
      </c>
      <c r="K630" s="38">
        <v>2095</v>
      </c>
      <c r="L630" s="65" t="s">
        <v>3355</v>
      </c>
      <c r="M630" s="65" t="s">
        <v>3356</v>
      </c>
      <c r="N630" s="97"/>
      <c r="O630" s="64"/>
    </row>
    <row r="631" spans="1:15" ht="15" x14ac:dyDescent="0.2">
      <c r="A631" s="18" t="s">
        <v>2845</v>
      </c>
      <c r="B631" s="26" t="s">
        <v>9</v>
      </c>
      <c r="C631" s="26" t="s">
        <v>2840</v>
      </c>
      <c r="D631" s="26" t="s">
        <v>2844</v>
      </c>
      <c r="E631" s="27">
        <v>0.22742316784869976</v>
      </c>
      <c r="F631" s="27">
        <v>0.69739952718676124</v>
      </c>
      <c r="G631" s="27">
        <v>0.50827423167848695</v>
      </c>
      <c r="H631" s="27">
        <v>0.40331715210355989</v>
      </c>
      <c r="I631" s="27">
        <v>0.65829565000000001</v>
      </c>
      <c r="J631" s="27">
        <v>0.44983477999999999</v>
      </c>
      <c r="K631" s="38">
        <v>8943</v>
      </c>
      <c r="L631" s="65" t="s">
        <v>3355</v>
      </c>
      <c r="M631" s="65" t="s">
        <v>3356</v>
      </c>
      <c r="N631" s="97"/>
      <c r="O631" s="64"/>
    </row>
    <row r="632" spans="1:15" ht="15" x14ac:dyDescent="0.2">
      <c r="A632" s="18" t="s">
        <v>2843</v>
      </c>
      <c r="B632" s="26" t="s">
        <v>9</v>
      </c>
      <c r="C632" s="26" t="s">
        <v>2840</v>
      </c>
      <c r="D632" s="26" t="s">
        <v>2842</v>
      </c>
      <c r="E632" s="27">
        <v>0.22790697674418606</v>
      </c>
      <c r="F632" s="27">
        <v>0.81162790697674414</v>
      </c>
      <c r="G632" s="27">
        <v>0.55697674418604648</v>
      </c>
      <c r="H632" s="27">
        <v>0.46162280701754388</v>
      </c>
      <c r="I632" s="27">
        <v>0.63313131</v>
      </c>
      <c r="J632" s="27">
        <v>0.59892255999999999</v>
      </c>
      <c r="K632" s="38">
        <v>2843</v>
      </c>
      <c r="L632" s="65" t="s">
        <v>3355</v>
      </c>
      <c r="M632" s="65" t="s">
        <v>3356</v>
      </c>
      <c r="N632" s="97"/>
      <c r="O632" s="64"/>
    </row>
    <row r="633" spans="1:15" ht="15" x14ac:dyDescent="0.2">
      <c r="A633" s="18" t="s">
        <v>2841</v>
      </c>
      <c r="B633" s="26" t="s">
        <v>9</v>
      </c>
      <c r="C633" s="26" t="s">
        <v>2840</v>
      </c>
      <c r="D633" s="26" t="s">
        <v>2839</v>
      </c>
      <c r="E633" s="27">
        <v>0.21023765996343693</v>
      </c>
      <c r="F633" s="27">
        <v>0.65630712979890315</v>
      </c>
      <c r="G633" s="27">
        <v>0.41499085923217549</v>
      </c>
      <c r="H633" s="27">
        <v>0.39687756778964667</v>
      </c>
      <c r="I633" s="27">
        <v>0.6090411</v>
      </c>
      <c r="J633" s="27">
        <v>0.50833333000000003</v>
      </c>
      <c r="K633" s="38">
        <v>3920</v>
      </c>
      <c r="L633" s="65" t="s">
        <v>3355</v>
      </c>
      <c r="M633" s="65" t="s">
        <v>3356</v>
      </c>
      <c r="N633" s="97"/>
      <c r="O633" s="64"/>
    </row>
    <row r="634" spans="1:15" ht="15" x14ac:dyDescent="0.2">
      <c r="A634" s="18" t="s">
        <v>2838</v>
      </c>
      <c r="B634" s="26" t="s">
        <v>9</v>
      </c>
      <c r="C634" s="26" t="s">
        <v>929</v>
      </c>
      <c r="D634" s="26" t="s">
        <v>2837</v>
      </c>
      <c r="E634" s="27">
        <v>0.36165327210103332</v>
      </c>
      <c r="F634" s="27">
        <v>0.87830080367393804</v>
      </c>
      <c r="G634" s="27">
        <v>0.41446613088404133</v>
      </c>
      <c r="H634" s="27">
        <v>0.3244607618173474</v>
      </c>
      <c r="I634" s="27">
        <v>0.34311075000000002</v>
      </c>
      <c r="J634" s="27">
        <v>0.54711726000000005</v>
      </c>
      <c r="K634" s="38">
        <v>7152</v>
      </c>
      <c r="L634" s="65" t="s">
        <v>3355</v>
      </c>
      <c r="M634" s="65" t="s">
        <v>3356</v>
      </c>
      <c r="N634" s="97"/>
      <c r="O634" s="64"/>
    </row>
    <row r="635" spans="1:15" ht="15" x14ac:dyDescent="0.2">
      <c r="A635" s="18" t="s">
        <v>938</v>
      </c>
      <c r="B635" s="26" t="s">
        <v>9</v>
      </c>
      <c r="C635" s="26" t="s">
        <v>929</v>
      </c>
      <c r="D635" s="26" t="s">
        <v>937</v>
      </c>
      <c r="E635" s="27">
        <v>0.171875</v>
      </c>
      <c r="F635" s="27">
        <v>0.59375</v>
      </c>
      <c r="G635" s="27">
        <v>0.1484375</v>
      </c>
      <c r="H635" s="27">
        <v>0.16457461645746166</v>
      </c>
      <c r="I635" s="27">
        <v>0.26612121</v>
      </c>
      <c r="J635" s="27">
        <v>0.43260606000000001</v>
      </c>
      <c r="K635" s="38">
        <v>2216</v>
      </c>
      <c r="L635" s="65" t="s">
        <v>45</v>
      </c>
      <c r="M635" s="65" t="s">
        <v>3354</v>
      </c>
      <c r="N635" s="97"/>
      <c r="O635" s="64"/>
    </row>
    <row r="636" spans="1:15" ht="15" x14ac:dyDescent="0.2">
      <c r="A636" s="18" t="s">
        <v>2836</v>
      </c>
      <c r="B636" s="26" t="s">
        <v>9</v>
      </c>
      <c r="C636" s="26" t="s">
        <v>929</v>
      </c>
      <c r="D636" s="26" t="s">
        <v>2835</v>
      </c>
      <c r="E636" s="27">
        <v>0.4248578391551584</v>
      </c>
      <c r="F636" s="27">
        <v>0.9082047116165719</v>
      </c>
      <c r="G636" s="27">
        <v>0.59057676685621441</v>
      </c>
      <c r="H636" s="27">
        <v>0.39805825242718446</v>
      </c>
      <c r="I636" s="27">
        <v>0.39558773000000003</v>
      </c>
      <c r="J636" s="27">
        <v>0.58400341</v>
      </c>
      <c r="K636" s="38">
        <v>4782</v>
      </c>
      <c r="L636" s="65" t="s">
        <v>3355</v>
      </c>
      <c r="M636" s="65" t="s">
        <v>3356</v>
      </c>
      <c r="N636" s="97"/>
      <c r="O636" s="64"/>
    </row>
    <row r="637" spans="1:15" ht="15" x14ac:dyDescent="0.2">
      <c r="A637" s="18" t="s">
        <v>936</v>
      </c>
      <c r="B637" s="26" t="s">
        <v>9</v>
      </c>
      <c r="C637" s="26" t="s">
        <v>929</v>
      </c>
      <c r="D637" s="26" t="s">
        <v>935</v>
      </c>
      <c r="E637" s="27">
        <v>0.59405940594059403</v>
      </c>
      <c r="F637" s="27">
        <v>0.73003300330033005</v>
      </c>
      <c r="G637" s="27">
        <v>0.30099009900990098</v>
      </c>
      <c r="H637" s="27">
        <v>0.35492957746478876</v>
      </c>
      <c r="I637" s="27">
        <v>0.35646209000000001</v>
      </c>
      <c r="J637" s="27">
        <v>0.52743682000000003</v>
      </c>
      <c r="K637" s="38">
        <v>5996</v>
      </c>
      <c r="L637" s="65" t="s">
        <v>45</v>
      </c>
      <c r="M637" s="65" t="s">
        <v>3356</v>
      </c>
      <c r="N637" s="97"/>
      <c r="O637" s="64"/>
    </row>
    <row r="638" spans="1:15" ht="15" x14ac:dyDescent="0.2">
      <c r="A638" s="18" t="s">
        <v>2071</v>
      </c>
      <c r="B638" s="26" t="s">
        <v>9</v>
      </c>
      <c r="C638" s="26" t="s">
        <v>929</v>
      </c>
      <c r="D638" s="26" t="s">
        <v>2070</v>
      </c>
      <c r="E638" s="27">
        <v>0.97588126159554733</v>
      </c>
      <c r="F638" s="27">
        <v>0.88126159554730987</v>
      </c>
      <c r="G638" s="27">
        <v>0.35018552875695735</v>
      </c>
      <c r="H638" s="27">
        <v>0.2875089734386217</v>
      </c>
      <c r="I638" s="27">
        <v>0.34752701000000003</v>
      </c>
      <c r="J638" s="27">
        <v>0.57252101</v>
      </c>
      <c r="K638" s="38">
        <v>9754</v>
      </c>
      <c r="L638" s="65" t="s">
        <v>3354</v>
      </c>
      <c r="M638" s="65" t="s">
        <v>3356</v>
      </c>
      <c r="N638" s="97"/>
      <c r="O638" s="64"/>
    </row>
    <row r="639" spans="1:15" ht="15" x14ac:dyDescent="0.2">
      <c r="A639" s="18" t="s">
        <v>934</v>
      </c>
      <c r="B639" s="26" t="s">
        <v>9</v>
      </c>
      <c r="C639" s="26" t="s">
        <v>929</v>
      </c>
      <c r="D639" s="26" t="s">
        <v>933</v>
      </c>
      <c r="E639" s="27">
        <v>0.48049052396878483</v>
      </c>
      <c r="F639" s="27">
        <v>0.78149386845039015</v>
      </c>
      <c r="G639" s="27">
        <v>0.29988851727982163</v>
      </c>
      <c r="H639" s="27">
        <v>0.28191489361702127</v>
      </c>
      <c r="I639" s="27">
        <v>0.29048000000000002</v>
      </c>
      <c r="J639" s="27">
        <v>0.50868000000000002</v>
      </c>
      <c r="K639" s="38">
        <v>2921</v>
      </c>
      <c r="L639" s="65" t="s">
        <v>45</v>
      </c>
      <c r="M639" s="65" t="s">
        <v>3356</v>
      </c>
      <c r="N639" s="97"/>
      <c r="O639" s="64"/>
    </row>
    <row r="640" spans="1:15" ht="15" x14ac:dyDescent="0.2">
      <c r="A640" s="18" t="s">
        <v>932</v>
      </c>
      <c r="B640" s="26" t="s">
        <v>9</v>
      </c>
      <c r="C640" s="26" t="s">
        <v>929</v>
      </c>
      <c r="D640" s="26" t="s">
        <v>931</v>
      </c>
      <c r="E640" s="27">
        <v>0.32792584009269987</v>
      </c>
      <c r="F640" s="27">
        <v>0.55967555040556194</v>
      </c>
      <c r="G640" s="27">
        <v>0.32560834298957125</v>
      </c>
      <c r="H640" s="27">
        <v>0.21253405994550409</v>
      </c>
      <c r="I640" s="27">
        <v>0.33538874000000002</v>
      </c>
      <c r="J640" s="27">
        <v>0.46099195999999998</v>
      </c>
      <c r="K640" s="38">
        <v>3953</v>
      </c>
      <c r="L640" s="65" t="s">
        <v>45</v>
      </c>
      <c r="M640" s="65" t="s">
        <v>3354</v>
      </c>
      <c r="N640" s="97"/>
      <c r="O640" s="64"/>
    </row>
    <row r="641" spans="1:15" ht="15" x14ac:dyDescent="0.2">
      <c r="A641" s="18" t="s">
        <v>930</v>
      </c>
      <c r="B641" s="26" t="s">
        <v>9</v>
      </c>
      <c r="C641" s="26" t="s">
        <v>929</v>
      </c>
      <c r="D641" s="26" t="s">
        <v>928</v>
      </c>
      <c r="E641" s="27">
        <v>0.10845986984815618</v>
      </c>
      <c r="F641" s="27">
        <v>0.70281995661605201</v>
      </c>
      <c r="G641" s="27">
        <v>9.9783080260303691E-2</v>
      </c>
      <c r="H641" s="27">
        <v>0.22738190552441953</v>
      </c>
      <c r="I641" s="27">
        <v>0.27406130000000001</v>
      </c>
      <c r="J641" s="27">
        <v>0.36371648000000001</v>
      </c>
      <c r="K641" s="38">
        <v>3852</v>
      </c>
      <c r="L641" s="65" t="s">
        <v>45</v>
      </c>
      <c r="M641" s="65" t="s">
        <v>3354</v>
      </c>
      <c r="N641" s="97"/>
      <c r="O641" s="64"/>
    </row>
    <row r="642" spans="1:15" ht="15" x14ac:dyDescent="0.2">
      <c r="A642" s="18" t="s">
        <v>927</v>
      </c>
      <c r="B642" s="26" t="s">
        <v>9</v>
      </c>
      <c r="C642" s="26" t="s">
        <v>924</v>
      </c>
      <c r="D642" s="26" t="s">
        <v>926</v>
      </c>
      <c r="E642" s="27">
        <v>0.25150300601202402</v>
      </c>
      <c r="F642" s="27">
        <v>0.66533066132264529</v>
      </c>
      <c r="G642" s="27">
        <v>0.23747494989979959</v>
      </c>
      <c r="H642" s="27">
        <v>0.34944532488114105</v>
      </c>
      <c r="I642" s="27">
        <v>0.36658892000000004</v>
      </c>
      <c r="J642" s="27">
        <v>0.50781341000000002</v>
      </c>
      <c r="K642" s="38">
        <v>3982</v>
      </c>
      <c r="L642" s="65" t="s">
        <v>45</v>
      </c>
      <c r="M642" s="65" t="s">
        <v>3356</v>
      </c>
      <c r="N642" s="97"/>
      <c r="O642" s="64"/>
    </row>
    <row r="643" spans="1:15" ht="15" x14ac:dyDescent="0.2">
      <c r="A643" s="18" t="s">
        <v>2834</v>
      </c>
      <c r="B643" s="26" t="s">
        <v>9</v>
      </c>
      <c r="C643" s="26" t="s">
        <v>924</v>
      </c>
      <c r="D643" s="26" t="s">
        <v>2833</v>
      </c>
      <c r="E643" s="27">
        <v>0.24768518518518517</v>
      </c>
      <c r="F643" s="27">
        <v>0.70679012345679015</v>
      </c>
      <c r="G643" s="27">
        <v>0.44907407407407407</v>
      </c>
      <c r="H643" s="27">
        <v>0.41549725442342894</v>
      </c>
      <c r="I643" s="27">
        <v>0.40435406999999995</v>
      </c>
      <c r="J643" s="27">
        <v>0.57881978000000001</v>
      </c>
      <c r="K643" s="38">
        <v>5745</v>
      </c>
      <c r="L643" s="65" t="s">
        <v>3355</v>
      </c>
      <c r="M643" s="65" t="s">
        <v>3356</v>
      </c>
      <c r="N643" s="97"/>
      <c r="O643" s="64"/>
    </row>
    <row r="644" spans="1:15" ht="15" x14ac:dyDescent="0.2">
      <c r="A644" s="18" t="s">
        <v>2832</v>
      </c>
      <c r="B644" s="26" t="s">
        <v>9</v>
      </c>
      <c r="C644" s="26" t="s">
        <v>924</v>
      </c>
      <c r="D644" s="26" t="s">
        <v>2831</v>
      </c>
      <c r="E644" s="27">
        <v>0.55474452554744524</v>
      </c>
      <c r="F644" s="27">
        <v>0.87069864442127221</v>
      </c>
      <c r="G644" s="27">
        <v>0.60375391032325343</v>
      </c>
      <c r="H644" s="27">
        <v>0.45216606498194944</v>
      </c>
      <c r="I644" s="27">
        <v>0.73798450000000004</v>
      </c>
      <c r="J644" s="27">
        <v>0.48810078000000007</v>
      </c>
      <c r="K644" s="38">
        <v>7491</v>
      </c>
      <c r="L644" s="65" t="s">
        <v>3355</v>
      </c>
      <c r="M644" s="65" t="s">
        <v>3356</v>
      </c>
      <c r="N644" s="97"/>
      <c r="O644" s="64"/>
    </row>
    <row r="645" spans="1:15" ht="15" x14ac:dyDescent="0.2">
      <c r="A645" s="18" t="s">
        <v>925</v>
      </c>
      <c r="B645" s="26" t="s">
        <v>9</v>
      </c>
      <c r="C645" s="26" t="s">
        <v>924</v>
      </c>
      <c r="D645" s="26" t="s">
        <v>923</v>
      </c>
      <c r="E645" s="27">
        <v>0.52573839662447253</v>
      </c>
      <c r="F645" s="27">
        <v>0.68016877637130801</v>
      </c>
      <c r="G645" s="27">
        <v>0.25611814345991563</v>
      </c>
      <c r="H645" s="27">
        <v>0.28143913920645597</v>
      </c>
      <c r="I645" s="27">
        <v>0.39217860999999998</v>
      </c>
      <c r="J645" s="27">
        <v>0.51808635999999997</v>
      </c>
      <c r="K645" s="38">
        <v>10134</v>
      </c>
      <c r="L645" s="65" t="s">
        <v>45</v>
      </c>
      <c r="M645" s="65" t="s">
        <v>3356</v>
      </c>
      <c r="N645" s="97"/>
      <c r="O645" s="64"/>
    </row>
    <row r="646" spans="1:15" ht="15" x14ac:dyDescent="0.2">
      <c r="A646" s="18" t="s">
        <v>2830</v>
      </c>
      <c r="B646" s="26" t="s">
        <v>9</v>
      </c>
      <c r="C646" s="26" t="s">
        <v>924</v>
      </c>
      <c r="D646" s="26" t="s">
        <v>2829</v>
      </c>
      <c r="E646" s="27">
        <v>0.69379844961240311</v>
      </c>
      <c r="F646" s="27">
        <v>0.81472868217054262</v>
      </c>
      <c r="G646" s="27">
        <v>0.4449612403100775</v>
      </c>
      <c r="H646" s="27">
        <v>0.50775915580384856</v>
      </c>
      <c r="I646" s="27">
        <v>0.42554700000000006</v>
      </c>
      <c r="J646" s="27">
        <v>0.48052388000000001</v>
      </c>
      <c r="K646" s="38">
        <v>5598</v>
      </c>
      <c r="L646" s="65" t="s">
        <v>3355</v>
      </c>
      <c r="M646" s="65" t="s">
        <v>3356</v>
      </c>
      <c r="N646" s="97"/>
      <c r="O646" s="64"/>
    </row>
    <row r="647" spans="1:15" ht="15" x14ac:dyDescent="0.2">
      <c r="A647" s="18" t="s">
        <v>2069</v>
      </c>
      <c r="B647" s="26" t="s">
        <v>9</v>
      </c>
      <c r="C647" s="26" t="s">
        <v>924</v>
      </c>
      <c r="D647" s="26" t="s">
        <v>2068</v>
      </c>
      <c r="E647" s="27">
        <v>0.9569377990430622</v>
      </c>
      <c r="F647" s="27">
        <v>0.89569377990430621</v>
      </c>
      <c r="G647" s="27">
        <v>0.46028708133971291</v>
      </c>
      <c r="H647" s="27">
        <v>0.30984902947519771</v>
      </c>
      <c r="I647" s="27">
        <v>0.37272330999999992</v>
      </c>
      <c r="J647" s="27">
        <v>0.51531590000000005</v>
      </c>
      <c r="K647" s="38">
        <v>4630</v>
      </c>
      <c r="L647" s="65" t="s">
        <v>3354</v>
      </c>
      <c r="M647" s="65" t="s">
        <v>3356</v>
      </c>
      <c r="N647" s="97"/>
      <c r="O647" s="64"/>
    </row>
    <row r="648" spans="1:15" ht="15" x14ac:dyDescent="0.2">
      <c r="A648" s="18" t="s">
        <v>2828</v>
      </c>
      <c r="B648" s="26" t="s">
        <v>9</v>
      </c>
      <c r="C648" s="26" t="s">
        <v>924</v>
      </c>
      <c r="D648" s="26" t="s">
        <v>2827</v>
      </c>
      <c r="E648" s="27">
        <v>0.69487983281086729</v>
      </c>
      <c r="F648" s="27">
        <v>0.79136189481017072</v>
      </c>
      <c r="G648" s="27">
        <v>0.53500522466039713</v>
      </c>
      <c r="H648" s="27">
        <v>0.26824872334034244</v>
      </c>
      <c r="I648" s="27">
        <v>0.35633242999999998</v>
      </c>
      <c r="J648" s="27">
        <v>0.39585366</v>
      </c>
      <c r="K648" s="38">
        <v>12283</v>
      </c>
      <c r="L648" s="65" t="s">
        <v>3355</v>
      </c>
      <c r="M648" s="65" t="s">
        <v>3356</v>
      </c>
      <c r="N648" s="97"/>
      <c r="O648" s="64"/>
    </row>
    <row r="649" spans="1:15" ht="15" x14ac:dyDescent="0.2">
      <c r="A649" s="18" t="s">
        <v>2826</v>
      </c>
      <c r="B649" s="26" t="s">
        <v>9</v>
      </c>
      <c r="C649" s="26" t="s">
        <v>2814</v>
      </c>
      <c r="D649" s="26" t="s">
        <v>2825</v>
      </c>
      <c r="E649" s="27">
        <v>0.93813046402151978</v>
      </c>
      <c r="F649" s="27">
        <v>0.9818426361802286</v>
      </c>
      <c r="G649" s="27">
        <v>0.86684599865501011</v>
      </c>
      <c r="H649" s="27">
        <v>0.37182448036951499</v>
      </c>
      <c r="I649" s="27">
        <v>0.65199478</v>
      </c>
      <c r="J649" s="27">
        <v>0.43700130000000004</v>
      </c>
      <c r="K649" s="38">
        <v>6369</v>
      </c>
      <c r="L649" s="65" t="s">
        <v>3355</v>
      </c>
      <c r="M649" s="65" t="s">
        <v>3356</v>
      </c>
      <c r="N649" s="97"/>
      <c r="O649" s="64"/>
    </row>
    <row r="650" spans="1:15" ht="15" x14ac:dyDescent="0.2">
      <c r="A650" s="18" t="s">
        <v>2824</v>
      </c>
      <c r="B650" s="26" t="s">
        <v>9</v>
      </c>
      <c r="C650" s="26" t="s">
        <v>2814</v>
      </c>
      <c r="D650" s="26" t="s">
        <v>2823</v>
      </c>
      <c r="E650" s="27">
        <v>0.81029810298102978</v>
      </c>
      <c r="F650" s="27">
        <v>0.8949864498644986</v>
      </c>
      <c r="G650" s="27">
        <v>0.77981029810298108</v>
      </c>
      <c r="H650" s="27">
        <v>0.31188971855255598</v>
      </c>
      <c r="I650" s="27">
        <v>0.61817222999999999</v>
      </c>
      <c r="J650" s="27">
        <v>0.40632689</v>
      </c>
      <c r="K650" s="38">
        <v>5830</v>
      </c>
      <c r="L650" s="65" t="s">
        <v>3355</v>
      </c>
      <c r="M650" s="65" t="s">
        <v>3356</v>
      </c>
      <c r="N650" s="97"/>
      <c r="O650" s="64"/>
    </row>
    <row r="651" spans="1:15" ht="15" x14ac:dyDescent="0.2">
      <c r="A651" s="18" t="s">
        <v>2822</v>
      </c>
      <c r="B651" s="26" t="s">
        <v>9</v>
      </c>
      <c r="C651" s="26" t="s">
        <v>2814</v>
      </c>
      <c r="D651" s="26" t="s">
        <v>2821</v>
      </c>
      <c r="E651" s="27">
        <v>0.30653950953678472</v>
      </c>
      <c r="F651" s="27">
        <v>0.89918256130790186</v>
      </c>
      <c r="G651" s="27">
        <v>0.4536784741144414</v>
      </c>
      <c r="H651" s="27">
        <v>0.28604923798358733</v>
      </c>
      <c r="I651" s="27">
        <v>0.64610526000000013</v>
      </c>
      <c r="J651" s="27">
        <v>0.39080702</v>
      </c>
      <c r="K651" s="38">
        <v>2686</v>
      </c>
      <c r="L651" s="65" t="s">
        <v>3355</v>
      </c>
      <c r="M651" s="65" t="s">
        <v>3356</v>
      </c>
      <c r="N651" s="97"/>
      <c r="O651" s="64"/>
    </row>
    <row r="652" spans="1:15" ht="15" x14ac:dyDescent="0.2">
      <c r="A652" s="18" t="s">
        <v>2820</v>
      </c>
      <c r="B652" s="26" t="s">
        <v>9</v>
      </c>
      <c r="C652" s="26" t="s">
        <v>2814</v>
      </c>
      <c r="D652" s="26" t="s">
        <v>2819</v>
      </c>
      <c r="E652" s="27">
        <v>0.56048906048906044</v>
      </c>
      <c r="F652" s="27">
        <v>0.94144144144144148</v>
      </c>
      <c r="G652" s="27">
        <v>0.65765765765765771</v>
      </c>
      <c r="H652" s="27">
        <v>0.29828326180257508</v>
      </c>
      <c r="I652" s="27">
        <v>0.64419311999999995</v>
      </c>
      <c r="J652" s="27">
        <v>0.41818782999999998</v>
      </c>
      <c r="K652" s="38">
        <v>6541</v>
      </c>
      <c r="L652" s="65" t="s">
        <v>3355</v>
      </c>
      <c r="M652" s="65" t="s">
        <v>3356</v>
      </c>
      <c r="N652" s="97"/>
      <c r="O652" s="64"/>
    </row>
    <row r="653" spans="1:15" ht="15" x14ac:dyDescent="0.2">
      <c r="A653" s="18" t="s">
        <v>2818</v>
      </c>
      <c r="B653" s="26" t="s">
        <v>9</v>
      </c>
      <c r="C653" s="26" t="s">
        <v>2814</v>
      </c>
      <c r="D653" s="26" t="s">
        <v>2575</v>
      </c>
      <c r="E653" s="27">
        <v>0.58003766478342744</v>
      </c>
      <c r="F653" s="27">
        <v>0.74387947269303201</v>
      </c>
      <c r="G653" s="27">
        <v>0.31073446327683618</v>
      </c>
      <c r="H653" s="27">
        <v>0.34135338345864663</v>
      </c>
      <c r="I653" s="27">
        <v>0.60799999999999998</v>
      </c>
      <c r="J653" s="27">
        <v>0.50518182</v>
      </c>
      <c r="K653" s="38">
        <v>2123</v>
      </c>
      <c r="L653" s="65" t="s">
        <v>3355</v>
      </c>
      <c r="M653" s="65" t="s">
        <v>3356</v>
      </c>
      <c r="N653" s="97"/>
      <c r="O653" s="64"/>
    </row>
    <row r="654" spans="1:15" ht="15" x14ac:dyDescent="0.2">
      <c r="A654" s="18" t="s">
        <v>2817</v>
      </c>
      <c r="B654" s="26" t="s">
        <v>9</v>
      </c>
      <c r="C654" s="26" t="s">
        <v>2814</v>
      </c>
      <c r="D654" s="26" t="s">
        <v>2816</v>
      </c>
      <c r="E654" s="27">
        <v>0.87358916478555304</v>
      </c>
      <c r="F654" s="27">
        <v>0.94920993227990968</v>
      </c>
      <c r="G654" s="27">
        <v>0.82618510158013547</v>
      </c>
      <c r="H654" s="27">
        <v>0.33164812942366029</v>
      </c>
      <c r="I654" s="27">
        <v>0.66610705999999997</v>
      </c>
      <c r="J654" s="27">
        <v>0.44805352999999998</v>
      </c>
      <c r="K654" s="38">
        <v>3529</v>
      </c>
      <c r="L654" s="65" t="s">
        <v>3355</v>
      </c>
      <c r="M654" s="65" t="s">
        <v>3356</v>
      </c>
      <c r="N654" s="97"/>
      <c r="O654" s="64"/>
    </row>
    <row r="655" spans="1:15" ht="15" x14ac:dyDescent="0.2">
      <c r="A655" s="18" t="s">
        <v>2815</v>
      </c>
      <c r="B655" s="26" t="s">
        <v>9</v>
      </c>
      <c r="C655" s="26" t="s">
        <v>2814</v>
      </c>
      <c r="D655" s="26" t="s">
        <v>2813</v>
      </c>
      <c r="E655" s="27">
        <v>0.98505603985056045</v>
      </c>
      <c r="F655" s="27">
        <v>1</v>
      </c>
      <c r="G655" s="27">
        <v>0.40348692403486924</v>
      </c>
      <c r="H655" s="27">
        <v>0.43013100436681223</v>
      </c>
      <c r="I655" s="27">
        <v>0.63802395000000001</v>
      </c>
      <c r="J655" s="27">
        <v>0.45479041999999997</v>
      </c>
      <c r="K655" s="38">
        <v>3064</v>
      </c>
      <c r="L655" s="65" t="s">
        <v>3355</v>
      </c>
      <c r="M655" s="65" t="s">
        <v>3356</v>
      </c>
      <c r="N655" s="97"/>
      <c r="O655" s="64"/>
    </row>
    <row r="656" spans="1:15" ht="15" x14ac:dyDescent="0.2">
      <c r="A656" s="18" t="s">
        <v>2812</v>
      </c>
      <c r="B656" s="26" t="s">
        <v>9</v>
      </c>
      <c r="C656" s="26" t="s">
        <v>919</v>
      </c>
      <c r="D656" s="26" t="s">
        <v>2811</v>
      </c>
      <c r="E656" s="27">
        <v>0.27446651949963208</v>
      </c>
      <c r="F656" s="27">
        <v>0.75202354672553351</v>
      </c>
      <c r="G656" s="27">
        <v>0.43487858719646799</v>
      </c>
      <c r="H656" s="27">
        <v>0.35126777983920843</v>
      </c>
      <c r="I656" s="27">
        <v>0.45159508999999998</v>
      </c>
      <c r="J656" s="27">
        <v>0.42660532000000001</v>
      </c>
      <c r="K656" s="38">
        <v>5145</v>
      </c>
      <c r="L656" s="65" t="s">
        <v>3355</v>
      </c>
      <c r="M656" s="65" t="s">
        <v>3356</v>
      </c>
      <c r="N656" s="97"/>
      <c r="O656" s="64"/>
    </row>
    <row r="657" spans="1:15" ht="15" x14ac:dyDescent="0.2">
      <c r="A657" s="18" t="s">
        <v>2810</v>
      </c>
      <c r="B657" s="26" t="s">
        <v>9</v>
      </c>
      <c r="C657" s="26" t="s">
        <v>919</v>
      </c>
      <c r="D657" s="26" t="s">
        <v>2809</v>
      </c>
      <c r="E657" s="27">
        <v>0.16160118606375093</v>
      </c>
      <c r="F657" s="27">
        <v>0.68272794662713121</v>
      </c>
      <c r="G657" s="27">
        <v>0.33135656041512229</v>
      </c>
      <c r="H657" s="27">
        <v>0.31231757151196732</v>
      </c>
      <c r="I657" s="27">
        <v>0.41374740999999998</v>
      </c>
      <c r="J657" s="27">
        <v>0.50229813999999995</v>
      </c>
      <c r="K657" s="38">
        <v>5478</v>
      </c>
      <c r="L657" s="65" t="s">
        <v>3355</v>
      </c>
      <c r="M657" s="65" t="s">
        <v>3356</v>
      </c>
      <c r="N657" s="97"/>
      <c r="O657" s="64"/>
    </row>
    <row r="658" spans="1:15" ht="15" x14ac:dyDescent="0.2">
      <c r="A658" s="18" t="s">
        <v>2808</v>
      </c>
      <c r="B658" s="26" t="s">
        <v>9</v>
      </c>
      <c r="C658" s="26" t="s">
        <v>919</v>
      </c>
      <c r="D658" s="26" t="s">
        <v>2807</v>
      </c>
      <c r="E658" s="27">
        <v>0.2946127946127946</v>
      </c>
      <c r="F658" s="27">
        <v>0.82154882154882158</v>
      </c>
      <c r="G658" s="27">
        <v>0.2814814814814815</v>
      </c>
      <c r="H658" s="27">
        <v>0.30597797587834297</v>
      </c>
      <c r="I658" s="27">
        <v>0.44012878999999999</v>
      </c>
      <c r="J658" s="27">
        <v>0.40436063</v>
      </c>
      <c r="K658" s="38">
        <v>11631</v>
      </c>
      <c r="L658" s="65" t="s">
        <v>3355</v>
      </c>
      <c r="M658" s="65" t="s">
        <v>3356</v>
      </c>
      <c r="N658" s="97"/>
      <c r="O658" s="64"/>
    </row>
    <row r="659" spans="1:15" ht="15" x14ac:dyDescent="0.2">
      <c r="A659" s="18" t="s">
        <v>2806</v>
      </c>
      <c r="B659" s="26" t="s">
        <v>9</v>
      </c>
      <c r="C659" s="26" t="s">
        <v>919</v>
      </c>
      <c r="D659" s="26" t="s">
        <v>2805</v>
      </c>
      <c r="E659" s="27">
        <v>0.50912778904665312</v>
      </c>
      <c r="F659" s="27">
        <v>0.75760649087221099</v>
      </c>
      <c r="G659" s="27">
        <v>0.73427991886409738</v>
      </c>
      <c r="H659" s="27">
        <v>0.5008733624454148</v>
      </c>
      <c r="I659" s="27">
        <v>0.44052392000000007</v>
      </c>
      <c r="J659" s="27">
        <v>0.56623007000000003</v>
      </c>
      <c r="K659" s="38">
        <v>7542</v>
      </c>
      <c r="L659" s="65" t="s">
        <v>3355</v>
      </c>
      <c r="M659" s="65" t="s">
        <v>3356</v>
      </c>
      <c r="N659" s="97"/>
      <c r="O659" s="64"/>
    </row>
    <row r="660" spans="1:15" ht="15" x14ac:dyDescent="0.2">
      <c r="A660" s="18" t="s">
        <v>2804</v>
      </c>
      <c r="B660" s="26" t="s">
        <v>9</v>
      </c>
      <c r="C660" s="26" t="s">
        <v>919</v>
      </c>
      <c r="D660" s="26" t="s">
        <v>171</v>
      </c>
      <c r="E660" s="27">
        <v>0.40587449933244324</v>
      </c>
      <c r="F660" s="27">
        <v>0.86448598130841126</v>
      </c>
      <c r="G660" s="27">
        <v>0.45727636849132175</v>
      </c>
      <c r="H660" s="27">
        <v>0.36863905325443785</v>
      </c>
      <c r="I660" s="27">
        <v>0.42696970000000001</v>
      </c>
      <c r="J660" s="27">
        <v>0.48852525000000002</v>
      </c>
      <c r="K660" s="38">
        <v>5091</v>
      </c>
      <c r="L660" s="65" t="s">
        <v>3355</v>
      </c>
      <c r="M660" s="65" t="s">
        <v>3356</v>
      </c>
      <c r="N660" s="97"/>
      <c r="O660" s="64"/>
    </row>
    <row r="661" spans="1:15" ht="15" x14ac:dyDescent="0.2">
      <c r="A661" s="18" t="s">
        <v>922</v>
      </c>
      <c r="B661" s="26" t="s">
        <v>9</v>
      </c>
      <c r="C661" s="26" t="s">
        <v>919</v>
      </c>
      <c r="D661" s="26" t="s">
        <v>921</v>
      </c>
      <c r="E661" s="27">
        <v>0.19097222222222221</v>
      </c>
      <c r="F661" s="27">
        <v>0.78819444444444442</v>
      </c>
      <c r="G661" s="27">
        <v>0.16319444444444445</v>
      </c>
      <c r="H661" s="27">
        <v>0.28824049513704686</v>
      </c>
      <c r="I661" s="27">
        <v>0.36528497000000004</v>
      </c>
      <c r="J661" s="27">
        <v>0.42290154999999996</v>
      </c>
      <c r="K661" s="38">
        <v>3044</v>
      </c>
      <c r="L661" s="65" t="s">
        <v>45</v>
      </c>
      <c r="M661" s="65" t="s">
        <v>3354</v>
      </c>
      <c r="N661" s="97"/>
      <c r="O661" s="64"/>
    </row>
    <row r="662" spans="1:15" ht="15" x14ac:dyDescent="0.2">
      <c r="A662" s="18" t="s">
        <v>920</v>
      </c>
      <c r="B662" s="26" t="s">
        <v>9</v>
      </c>
      <c r="C662" s="26" t="s">
        <v>919</v>
      </c>
      <c r="D662" s="26" t="s">
        <v>918</v>
      </c>
      <c r="E662" s="27">
        <v>0.2526954177897574</v>
      </c>
      <c r="F662" s="27">
        <v>0.60512129380053903</v>
      </c>
      <c r="G662" s="27">
        <v>0.21091644204851753</v>
      </c>
      <c r="H662" s="27">
        <v>0.29281767955801102</v>
      </c>
      <c r="I662" s="27">
        <v>0.36828865999999999</v>
      </c>
      <c r="J662" s="27">
        <v>0.33614432999999999</v>
      </c>
      <c r="K662" s="38">
        <v>5811</v>
      </c>
      <c r="L662" s="65" t="s">
        <v>45</v>
      </c>
      <c r="M662" s="65" t="s">
        <v>3354</v>
      </c>
      <c r="N662" s="97"/>
      <c r="O662" s="64"/>
    </row>
    <row r="663" spans="1:15" ht="15" x14ac:dyDescent="0.2">
      <c r="A663" s="18" t="s">
        <v>2803</v>
      </c>
      <c r="B663" s="26" t="s">
        <v>9</v>
      </c>
      <c r="C663" s="26" t="s">
        <v>2790</v>
      </c>
      <c r="D663" s="26" t="s">
        <v>2802</v>
      </c>
      <c r="E663" s="27">
        <v>0.97514033680834</v>
      </c>
      <c r="F663" s="27">
        <v>0.97834803528468328</v>
      </c>
      <c r="G663" s="27">
        <v>0.75942261427425817</v>
      </c>
      <c r="H663" s="27">
        <v>0.53857791225416041</v>
      </c>
      <c r="I663" s="27">
        <v>0.47913828000000003</v>
      </c>
      <c r="J663" s="27">
        <v>0.42659319000000001</v>
      </c>
      <c r="K663" s="38">
        <v>4803</v>
      </c>
      <c r="L663" s="65" t="s">
        <v>3355</v>
      </c>
      <c r="M663" s="65" t="s">
        <v>3356</v>
      </c>
      <c r="N663" s="97"/>
      <c r="O663" s="64"/>
    </row>
    <row r="664" spans="1:15" ht="15" x14ac:dyDescent="0.2">
      <c r="A664" s="18" t="s">
        <v>2801</v>
      </c>
      <c r="B664" s="26" t="s">
        <v>9</v>
      </c>
      <c r="C664" s="26" t="s">
        <v>2790</v>
      </c>
      <c r="D664" s="26" t="s">
        <v>2800</v>
      </c>
      <c r="E664" s="27">
        <v>0.74551214361140439</v>
      </c>
      <c r="F664" s="27">
        <v>0.91024287222808875</v>
      </c>
      <c r="G664" s="27">
        <v>0.87381203801478358</v>
      </c>
      <c r="H664" s="27">
        <v>0.35565410199556541</v>
      </c>
      <c r="I664" s="27">
        <v>0.49793938999999993</v>
      </c>
      <c r="J664" s="27">
        <v>0.56631313000000005</v>
      </c>
      <c r="K664" s="38">
        <v>8455</v>
      </c>
      <c r="L664" s="65" t="s">
        <v>3355</v>
      </c>
      <c r="M664" s="65" t="s">
        <v>3356</v>
      </c>
      <c r="N664" s="97"/>
      <c r="O664" s="64"/>
    </row>
    <row r="665" spans="1:15" ht="15" x14ac:dyDescent="0.2">
      <c r="A665" s="18" t="s">
        <v>2799</v>
      </c>
      <c r="B665" s="26" t="s">
        <v>9</v>
      </c>
      <c r="C665" s="26" t="s">
        <v>2790</v>
      </c>
      <c r="D665" s="26" t="s">
        <v>2798</v>
      </c>
      <c r="E665" s="27">
        <v>0.5207231040564374</v>
      </c>
      <c r="F665" s="27">
        <v>0.91578483245149911</v>
      </c>
      <c r="G665" s="27">
        <v>0.88183421516754845</v>
      </c>
      <c r="H665" s="27">
        <v>0.41255961844197137</v>
      </c>
      <c r="I665" s="27">
        <v>0.49153291999999998</v>
      </c>
      <c r="J665" s="27">
        <v>0.58089506000000002</v>
      </c>
      <c r="K665" s="38">
        <v>9025</v>
      </c>
      <c r="L665" s="65" t="s">
        <v>3355</v>
      </c>
      <c r="M665" s="65" t="s">
        <v>3356</v>
      </c>
      <c r="N665" s="97"/>
      <c r="O665" s="64"/>
    </row>
    <row r="666" spans="1:15" ht="15" x14ac:dyDescent="0.2">
      <c r="A666" s="18" t="s">
        <v>2797</v>
      </c>
      <c r="B666" s="26" t="s">
        <v>9</v>
      </c>
      <c r="C666" s="26" t="s">
        <v>2790</v>
      </c>
      <c r="D666" s="26" t="s">
        <v>2796</v>
      </c>
      <c r="E666" s="27">
        <v>0.91678420310296194</v>
      </c>
      <c r="F666" s="27">
        <v>0.96826516220028214</v>
      </c>
      <c r="G666" s="27">
        <v>0.939703808180536</v>
      </c>
      <c r="H666" s="27">
        <v>0.38800869835352592</v>
      </c>
      <c r="I666" s="27">
        <v>0.52412274999999997</v>
      </c>
      <c r="J666" s="27">
        <v>0.59110973</v>
      </c>
      <c r="K666" s="38">
        <v>12682</v>
      </c>
      <c r="L666" s="65" t="s">
        <v>3355</v>
      </c>
      <c r="M666" s="65" t="s">
        <v>3356</v>
      </c>
      <c r="N666" s="97"/>
      <c r="O666" s="64"/>
    </row>
    <row r="667" spans="1:15" ht="15" x14ac:dyDescent="0.2">
      <c r="A667" s="18" t="s">
        <v>2795</v>
      </c>
      <c r="B667" s="26" t="s">
        <v>9</v>
      </c>
      <c r="C667" s="26" t="s">
        <v>2790</v>
      </c>
      <c r="D667" s="26" t="s">
        <v>2794</v>
      </c>
      <c r="E667" s="27">
        <v>0.86116322701688552</v>
      </c>
      <c r="F667" s="27">
        <v>0.98186366479049403</v>
      </c>
      <c r="G667" s="27">
        <v>0.73608505315822392</v>
      </c>
      <c r="H667" s="27">
        <v>0.52898950855880733</v>
      </c>
      <c r="I667" s="27">
        <v>0.53541103999999995</v>
      </c>
      <c r="J667" s="27">
        <v>0.60450307000000003</v>
      </c>
      <c r="K667" s="38">
        <v>6925</v>
      </c>
      <c r="L667" s="65" t="s">
        <v>3355</v>
      </c>
      <c r="M667" s="65" t="s">
        <v>3356</v>
      </c>
      <c r="N667" s="97"/>
      <c r="O667" s="64"/>
    </row>
    <row r="668" spans="1:15" ht="15" x14ac:dyDescent="0.2">
      <c r="A668" s="18" t="s">
        <v>2793</v>
      </c>
      <c r="B668" s="26" t="s">
        <v>9</v>
      </c>
      <c r="C668" s="26" t="s">
        <v>2790</v>
      </c>
      <c r="D668" s="26" t="s">
        <v>2792</v>
      </c>
      <c r="E668" s="27">
        <v>0.32806691449814124</v>
      </c>
      <c r="F668" s="27">
        <v>0.89219330855018586</v>
      </c>
      <c r="G668" s="27">
        <v>0.85687732342007439</v>
      </c>
      <c r="H668" s="27">
        <v>0.46700507614213199</v>
      </c>
      <c r="I668" s="27">
        <v>0.50939005000000004</v>
      </c>
      <c r="J668" s="27">
        <v>0.46341894000000006</v>
      </c>
      <c r="K668" s="38">
        <v>4716</v>
      </c>
      <c r="L668" s="65" t="s">
        <v>3355</v>
      </c>
      <c r="M668" s="65" t="s">
        <v>3356</v>
      </c>
      <c r="N668" s="97"/>
      <c r="O668" s="64"/>
    </row>
    <row r="669" spans="1:15" ht="15" x14ac:dyDescent="0.2">
      <c r="A669" s="18" t="s">
        <v>2791</v>
      </c>
      <c r="B669" s="26" t="s">
        <v>9</v>
      </c>
      <c r="C669" s="26" t="s">
        <v>2790</v>
      </c>
      <c r="D669" s="26" t="s">
        <v>2789</v>
      </c>
      <c r="E669" s="27">
        <v>0.76227988878591291</v>
      </c>
      <c r="F669" s="27">
        <v>0.88137164040778504</v>
      </c>
      <c r="G669" s="27">
        <v>0.79332715477293791</v>
      </c>
      <c r="H669" s="27">
        <v>0.33793391886240065</v>
      </c>
      <c r="I669" s="27">
        <v>0.47505972000000002</v>
      </c>
      <c r="J669" s="27">
        <v>0.54198696999999996</v>
      </c>
      <c r="K669" s="38">
        <v>8473</v>
      </c>
      <c r="L669" s="65" t="s">
        <v>3355</v>
      </c>
      <c r="M669" s="65" t="s">
        <v>3356</v>
      </c>
      <c r="N669" s="97"/>
      <c r="O669" s="64"/>
    </row>
    <row r="670" spans="1:15" ht="15" x14ac:dyDescent="0.2">
      <c r="A670" s="18" t="s">
        <v>2067</v>
      </c>
      <c r="B670" s="26" t="s">
        <v>9</v>
      </c>
      <c r="C670" s="26" t="s">
        <v>2062</v>
      </c>
      <c r="D670" s="26" t="s">
        <v>2066</v>
      </c>
      <c r="E670" s="27">
        <v>0.96031746031746035</v>
      </c>
      <c r="F670" s="27">
        <v>0.86507936507936511</v>
      </c>
      <c r="G670" s="27">
        <v>0.66137566137566139</v>
      </c>
      <c r="H670" s="27">
        <v>0.20997375328083989</v>
      </c>
      <c r="I670" s="27">
        <v>0.43240740999999999</v>
      </c>
      <c r="J670" s="27">
        <v>0.49490740999999999</v>
      </c>
      <c r="K670" s="38">
        <v>1330</v>
      </c>
      <c r="L670" s="65" t="s">
        <v>3354</v>
      </c>
      <c r="M670" s="65" t="s">
        <v>3356</v>
      </c>
      <c r="N670" s="97"/>
      <c r="O670" s="64"/>
    </row>
    <row r="671" spans="1:15" ht="15" x14ac:dyDescent="0.2">
      <c r="A671" s="18" t="s">
        <v>2788</v>
      </c>
      <c r="B671" s="26" t="s">
        <v>9</v>
      </c>
      <c r="C671" s="26" t="s">
        <v>2062</v>
      </c>
      <c r="D671" s="26" t="s">
        <v>1065</v>
      </c>
      <c r="E671" s="27">
        <v>0.91</v>
      </c>
      <c r="F671" s="27">
        <v>0.99850000000000005</v>
      </c>
      <c r="G671" s="27">
        <v>0.96299999999999997</v>
      </c>
      <c r="H671" s="27">
        <v>0.33201168614357263</v>
      </c>
      <c r="I671" s="27">
        <v>0.49973965999999997</v>
      </c>
      <c r="J671" s="27">
        <v>0.56262378999999996</v>
      </c>
      <c r="K671" s="38">
        <v>17260</v>
      </c>
      <c r="L671" s="65" t="s">
        <v>3355</v>
      </c>
      <c r="M671" s="65" t="s">
        <v>3356</v>
      </c>
      <c r="N671" s="97"/>
      <c r="O671" s="64"/>
    </row>
    <row r="672" spans="1:15" ht="15" x14ac:dyDescent="0.2">
      <c r="A672" s="18" t="s">
        <v>2065</v>
      </c>
      <c r="B672" s="26" t="s">
        <v>9</v>
      </c>
      <c r="C672" s="26" t="s">
        <v>2062</v>
      </c>
      <c r="D672" s="26" t="s">
        <v>2064</v>
      </c>
      <c r="E672" s="27">
        <v>0.92094861660079053</v>
      </c>
      <c r="F672" s="27">
        <v>0.98221343873517786</v>
      </c>
      <c r="G672" s="27">
        <v>0.92094861660079053</v>
      </c>
      <c r="H672" s="27">
        <v>0.25762711864406779</v>
      </c>
      <c r="I672" s="27">
        <v>0.42529032</v>
      </c>
      <c r="J672" s="27">
        <v>0.53141934999999996</v>
      </c>
      <c r="K672" s="38">
        <v>1721</v>
      </c>
      <c r="L672" s="65" t="s">
        <v>3354</v>
      </c>
      <c r="M672" s="65" t="s">
        <v>3356</v>
      </c>
      <c r="N672" s="97"/>
      <c r="O672" s="64"/>
    </row>
    <row r="673" spans="1:15" ht="15" x14ac:dyDescent="0.2">
      <c r="A673" s="18" t="s">
        <v>2787</v>
      </c>
      <c r="B673" s="26" t="s">
        <v>9</v>
      </c>
      <c r="C673" s="26" t="s">
        <v>2062</v>
      </c>
      <c r="D673" s="26" t="s">
        <v>2786</v>
      </c>
      <c r="E673" s="27">
        <v>0.72939729397293973</v>
      </c>
      <c r="F673" s="27">
        <v>0.91020910209102091</v>
      </c>
      <c r="G673" s="27">
        <v>0.78105781057810575</v>
      </c>
      <c r="H673" s="27">
        <v>0.24221453287197231</v>
      </c>
      <c r="I673" s="27">
        <v>0.46938697000000007</v>
      </c>
      <c r="J673" s="27">
        <v>0.42061303</v>
      </c>
      <c r="K673" s="38">
        <v>5606</v>
      </c>
      <c r="L673" s="65" t="s">
        <v>3355</v>
      </c>
      <c r="M673" s="65" t="s">
        <v>3356</v>
      </c>
      <c r="N673" s="97"/>
      <c r="O673" s="64"/>
    </row>
    <row r="674" spans="1:15" ht="15" x14ac:dyDescent="0.2">
      <c r="A674" s="18" t="s">
        <v>2063</v>
      </c>
      <c r="B674" s="26" t="s">
        <v>9</v>
      </c>
      <c r="C674" s="26" t="s">
        <v>2062</v>
      </c>
      <c r="D674" s="26" t="s">
        <v>2061</v>
      </c>
      <c r="E674" s="27">
        <v>0.81853281853281856</v>
      </c>
      <c r="F674" s="27">
        <v>0.97683397683397688</v>
      </c>
      <c r="G674" s="27">
        <v>0.87355212355212353</v>
      </c>
      <c r="H674" s="27">
        <v>0.26083333333333331</v>
      </c>
      <c r="I674" s="27">
        <v>0.47494185999999999</v>
      </c>
      <c r="J674" s="27">
        <v>0.42267442000000005</v>
      </c>
      <c r="K674" s="38">
        <v>3901</v>
      </c>
      <c r="L674" s="65" t="s">
        <v>3354</v>
      </c>
      <c r="M674" s="65" t="s">
        <v>3356</v>
      </c>
      <c r="N674" s="97"/>
      <c r="O674" s="64"/>
    </row>
    <row r="675" spans="1:15" ht="15" x14ac:dyDescent="0.2">
      <c r="A675" s="18" t="s">
        <v>2785</v>
      </c>
      <c r="B675" s="26" t="s">
        <v>9</v>
      </c>
      <c r="C675" s="26" t="s">
        <v>2062</v>
      </c>
      <c r="D675" s="26" t="s">
        <v>2784</v>
      </c>
      <c r="E675" s="27">
        <v>0.90053763440860213</v>
      </c>
      <c r="F675" s="27">
        <v>0.93413978494623651</v>
      </c>
      <c r="G675" s="27">
        <v>0.91129032258064513</v>
      </c>
      <c r="H675" s="27">
        <v>0.34558823529411764</v>
      </c>
      <c r="I675" s="27">
        <v>0.51399329000000005</v>
      </c>
      <c r="J675" s="27">
        <v>0.45536913000000001</v>
      </c>
      <c r="K675" s="38">
        <v>2913</v>
      </c>
      <c r="L675" s="65" t="s">
        <v>3355</v>
      </c>
      <c r="M675" s="65" t="s">
        <v>3356</v>
      </c>
      <c r="N675" s="97"/>
      <c r="O675" s="64"/>
    </row>
    <row r="676" spans="1:15" ht="15" x14ac:dyDescent="0.2">
      <c r="A676" s="18" t="s">
        <v>2783</v>
      </c>
      <c r="B676" s="26" t="s">
        <v>9</v>
      </c>
      <c r="C676" s="26" t="s">
        <v>2062</v>
      </c>
      <c r="D676" s="26" t="s">
        <v>2782</v>
      </c>
      <c r="E676" s="27">
        <v>0.94011142061281339</v>
      </c>
      <c r="F676" s="27">
        <v>1</v>
      </c>
      <c r="G676" s="27">
        <v>0.93454038997214484</v>
      </c>
      <c r="H676" s="27">
        <v>0.32366589327146172</v>
      </c>
      <c r="I676" s="27">
        <v>0.46488971000000001</v>
      </c>
      <c r="J676" s="27">
        <v>0.54066175999999999</v>
      </c>
      <c r="K676" s="38">
        <v>2855</v>
      </c>
      <c r="L676" s="65" t="s">
        <v>3355</v>
      </c>
      <c r="M676" s="65" t="s">
        <v>3356</v>
      </c>
      <c r="N676" s="97"/>
      <c r="O676" s="64"/>
    </row>
    <row r="677" spans="1:15" ht="15" x14ac:dyDescent="0.2">
      <c r="A677" s="18" t="s">
        <v>2060</v>
      </c>
      <c r="B677" s="26" t="s">
        <v>9</v>
      </c>
      <c r="C677" s="26" t="s">
        <v>916</v>
      </c>
      <c r="D677" s="26" t="s">
        <v>2059</v>
      </c>
      <c r="E677" s="27">
        <v>0.89951842933876647</v>
      </c>
      <c r="F677" s="27">
        <v>0.90553806260418601</v>
      </c>
      <c r="G677" s="27">
        <v>0.68984997221707722</v>
      </c>
      <c r="H677" s="27">
        <v>0.21236376021798364</v>
      </c>
      <c r="I677" s="27">
        <v>0.35559255000000001</v>
      </c>
      <c r="J677" s="27">
        <v>0.43740971000000001</v>
      </c>
      <c r="K677" s="38">
        <v>45520</v>
      </c>
      <c r="L677" s="65" t="s">
        <v>3354</v>
      </c>
      <c r="M677" s="65" t="s">
        <v>3356</v>
      </c>
      <c r="N677" s="97"/>
      <c r="O677" s="64"/>
    </row>
    <row r="678" spans="1:15" ht="15" x14ac:dyDescent="0.2">
      <c r="A678" s="18" t="s">
        <v>917</v>
      </c>
      <c r="B678" s="26" t="s">
        <v>9</v>
      </c>
      <c r="C678" s="26" t="s">
        <v>916</v>
      </c>
      <c r="D678" s="26" t="s">
        <v>915</v>
      </c>
      <c r="E678" s="27">
        <v>0.41828908554572269</v>
      </c>
      <c r="F678" s="27">
        <v>0.67197640117994095</v>
      </c>
      <c r="G678" s="27">
        <v>0.3286135693215339</v>
      </c>
      <c r="H678" s="27">
        <v>0.23721665788086452</v>
      </c>
      <c r="I678" s="27">
        <v>0.26</v>
      </c>
      <c r="J678" s="27">
        <v>0.46398533000000003</v>
      </c>
      <c r="K678" s="38">
        <v>5625</v>
      </c>
      <c r="L678" s="65" t="s">
        <v>45</v>
      </c>
      <c r="M678" s="65" t="s">
        <v>3356</v>
      </c>
      <c r="N678" s="97"/>
      <c r="O678" s="64"/>
    </row>
    <row r="679" spans="1:15" ht="15" x14ac:dyDescent="0.2">
      <c r="A679" s="18" t="s">
        <v>2058</v>
      </c>
      <c r="B679" s="26" t="s">
        <v>9</v>
      </c>
      <c r="C679" s="26" t="s">
        <v>916</v>
      </c>
      <c r="D679" s="26" t="s">
        <v>2057</v>
      </c>
      <c r="E679" s="27">
        <v>0.99424986931521175</v>
      </c>
      <c r="F679" s="27">
        <v>0.98797699947726081</v>
      </c>
      <c r="G679" s="27">
        <v>0.2451646628332462</v>
      </c>
      <c r="H679" s="27">
        <v>0.23805424020662935</v>
      </c>
      <c r="I679" s="27">
        <v>0.24660783999999999</v>
      </c>
      <c r="J679" s="27">
        <v>0.38064706000000004</v>
      </c>
      <c r="K679" s="38">
        <v>6816</v>
      </c>
      <c r="L679" s="65" t="s">
        <v>3354</v>
      </c>
      <c r="M679" s="65" t="s">
        <v>3354</v>
      </c>
      <c r="N679" s="97"/>
      <c r="O679" s="64"/>
    </row>
    <row r="680" spans="1:15" ht="15" x14ac:dyDescent="0.2">
      <c r="A680" s="18" t="s">
        <v>2781</v>
      </c>
      <c r="B680" s="26" t="s">
        <v>9</v>
      </c>
      <c r="C680" s="26" t="s">
        <v>916</v>
      </c>
      <c r="D680" s="26" t="s">
        <v>2780</v>
      </c>
      <c r="E680" s="27">
        <v>0.94444444444444442</v>
      </c>
      <c r="F680" s="27">
        <v>0.93130227001194743</v>
      </c>
      <c r="G680" s="27">
        <v>0.82437275985663083</v>
      </c>
      <c r="H680" s="27">
        <v>0.26882290562036054</v>
      </c>
      <c r="I680" s="27">
        <v>0.29929507999999999</v>
      </c>
      <c r="J680" s="27">
        <v>0.40724589999999999</v>
      </c>
      <c r="K680" s="38">
        <v>6746</v>
      </c>
      <c r="L680" s="65" t="s">
        <v>3355</v>
      </c>
      <c r="M680" s="65" t="s">
        <v>3356</v>
      </c>
      <c r="N680" s="97"/>
      <c r="O680" s="64"/>
    </row>
    <row r="681" spans="1:15" ht="15" x14ac:dyDescent="0.2">
      <c r="A681" s="18" t="s">
        <v>2056</v>
      </c>
      <c r="B681" s="26" t="s">
        <v>9</v>
      </c>
      <c r="C681" s="26" t="s">
        <v>916</v>
      </c>
      <c r="D681" s="26" t="s">
        <v>2055</v>
      </c>
      <c r="E681" s="27">
        <v>0.85069790628115649</v>
      </c>
      <c r="F681" s="27">
        <v>0.9396809571286141</v>
      </c>
      <c r="G681" s="27">
        <v>0.64282153539381859</v>
      </c>
      <c r="H681" s="27">
        <v>0.21833561957018746</v>
      </c>
      <c r="I681" s="27">
        <v>0.31420930000000002</v>
      </c>
      <c r="J681" s="27">
        <v>0.41014535000000002</v>
      </c>
      <c r="K681" s="38">
        <v>16801</v>
      </c>
      <c r="L681" s="65" t="s">
        <v>3354</v>
      </c>
      <c r="M681" s="65" t="s">
        <v>3356</v>
      </c>
      <c r="N681" s="97"/>
      <c r="O681" s="64"/>
    </row>
    <row r="682" spans="1:15" ht="15" x14ac:dyDescent="0.2">
      <c r="A682" s="18" t="s">
        <v>2054</v>
      </c>
      <c r="B682" s="26" t="s">
        <v>9</v>
      </c>
      <c r="C682" s="26" t="s">
        <v>916</v>
      </c>
      <c r="D682" s="26" t="s">
        <v>2053</v>
      </c>
      <c r="E682" s="27">
        <v>0.96335078534031415</v>
      </c>
      <c r="F682" s="27">
        <v>0.92794814260782843</v>
      </c>
      <c r="G682" s="27">
        <v>0.74121166791323856</v>
      </c>
      <c r="H682" s="27">
        <v>0.26529240421241318</v>
      </c>
      <c r="I682" s="27">
        <v>0.34988535999999998</v>
      </c>
      <c r="J682" s="27">
        <v>0.45473545000000004</v>
      </c>
      <c r="K682" s="38">
        <v>17360</v>
      </c>
      <c r="L682" s="65" t="s">
        <v>3354</v>
      </c>
      <c r="M682" s="65" t="s">
        <v>3356</v>
      </c>
      <c r="N682" s="97"/>
      <c r="O682" s="64"/>
    </row>
    <row r="683" spans="1:15" ht="15" x14ac:dyDescent="0.2">
      <c r="A683" s="18" t="s">
        <v>2052</v>
      </c>
      <c r="B683" s="26" t="s">
        <v>9</v>
      </c>
      <c r="C683" s="26" t="s">
        <v>916</v>
      </c>
      <c r="D683" s="26" t="s">
        <v>2051</v>
      </c>
      <c r="E683" s="27">
        <v>0.97273662551440332</v>
      </c>
      <c r="F683" s="27">
        <v>0.82253086419753085</v>
      </c>
      <c r="G683" s="27">
        <v>0.62602880658436211</v>
      </c>
      <c r="H683" s="27">
        <v>0.22474857892435504</v>
      </c>
      <c r="I683" s="27">
        <v>0.27276358000000001</v>
      </c>
      <c r="J683" s="27">
        <v>0.38495207999999997</v>
      </c>
      <c r="K683" s="38">
        <v>7131</v>
      </c>
      <c r="L683" s="65" t="s">
        <v>3354</v>
      </c>
      <c r="M683" s="65" t="s">
        <v>3356</v>
      </c>
      <c r="N683" s="97"/>
      <c r="O683" s="64"/>
    </row>
    <row r="684" spans="1:15" ht="15" x14ac:dyDescent="0.2">
      <c r="A684" s="18" t="s">
        <v>2050</v>
      </c>
      <c r="B684" s="26" t="s">
        <v>9</v>
      </c>
      <c r="C684" s="26" t="s">
        <v>916</v>
      </c>
      <c r="D684" s="26" t="s">
        <v>1153</v>
      </c>
      <c r="E684" s="27">
        <v>0.78366247755834828</v>
      </c>
      <c r="F684" s="27">
        <v>0.90372531418312385</v>
      </c>
      <c r="G684" s="27">
        <v>0.66808797127468578</v>
      </c>
      <c r="H684" s="27">
        <v>0.24477436999413948</v>
      </c>
      <c r="I684" s="27">
        <v>0.33837093000000001</v>
      </c>
      <c r="J684" s="27">
        <v>0.41021053000000002</v>
      </c>
      <c r="K684" s="38">
        <v>19821</v>
      </c>
      <c r="L684" s="65" t="s">
        <v>3354</v>
      </c>
      <c r="M684" s="65" t="s">
        <v>3356</v>
      </c>
      <c r="N684" s="97"/>
      <c r="O684" s="64"/>
    </row>
    <row r="685" spans="1:15" ht="15" x14ac:dyDescent="0.2">
      <c r="A685" s="18" t="s">
        <v>2779</v>
      </c>
      <c r="B685" s="26" t="s">
        <v>9</v>
      </c>
      <c r="C685" s="26" t="s">
        <v>916</v>
      </c>
      <c r="D685" s="26" t="s">
        <v>2778</v>
      </c>
      <c r="E685" s="27">
        <v>0.68861124459394518</v>
      </c>
      <c r="F685" s="27">
        <v>0.69125420470927434</v>
      </c>
      <c r="G685" s="27">
        <v>0.7148005766458434</v>
      </c>
      <c r="H685" s="27">
        <v>0.22794117647058823</v>
      </c>
      <c r="I685" s="27">
        <v>0.35419902000000003</v>
      </c>
      <c r="J685" s="27">
        <v>0.42144132000000001</v>
      </c>
      <c r="K685" s="38">
        <v>18078</v>
      </c>
      <c r="L685" s="65" t="s">
        <v>3355</v>
      </c>
      <c r="M685" s="65" t="s">
        <v>3356</v>
      </c>
      <c r="N685" s="97"/>
      <c r="O685" s="64"/>
    </row>
    <row r="686" spans="1:15" ht="15" x14ac:dyDescent="0.2">
      <c r="A686" s="18" t="s">
        <v>2777</v>
      </c>
      <c r="B686" s="26" t="s">
        <v>9</v>
      </c>
      <c r="C686" s="26" t="s">
        <v>2762</v>
      </c>
      <c r="D686" s="26" t="s">
        <v>2776</v>
      </c>
      <c r="E686" s="27">
        <v>0.23995983935742971</v>
      </c>
      <c r="F686" s="27">
        <v>0.85240963855421692</v>
      </c>
      <c r="G686" s="27">
        <v>0.69277108433734935</v>
      </c>
      <c r="H686" s="27">
        <v>0.34414414414414413</v>
      </c>
      <c r="I686" s="27">
        <v>0.57354022999999998</v>
      </c>
      <c r="J686" s="27">
        <v>0.43606897000000006</v>
      </c>
      <c r="K686" s="38">
        <v>4007</v>
      </c>
      <c r="L686" s="65" t="s">
        <v>3355</v>
      </c>
      <c r="M686" s="65" t="s">
        <v>3356</v>
      </c>
      <c r="N686" s="97"/>
      <c r="O686" s="64"/>
    </row>
    <row r="687" spans="1:15" ht="15" x14ac:dyDescent="0.2">
      <c r="A687" s="18" t="s">
        <v>2775</v>
      </c>
      <c r="B687" s="26" t="s">
        <v>9</v>
      </c>
      <c r="C687" s="26" t="s">
        <v>2762</v>
      </c>
      <c r="D687" s="26" t="s">
        <v>2774</v>
      </c>
      <c r="E687" s="27">
        <v>0.28786453433678272</v>
      </c>
      <c r="F687" s="27">
        <v>0.91627469426152397</v>
      </c>
      <c r="G687" s="27">
        <v>0.85700846660395114</v>
      </c>
      <c r="H687" s="27">
        <v>0.4159369527145359</v>
      </c>
      <c r="I687" s="27">
        <v>0.56738297999999998</v>
      </c>
      <c r="J687" s="27">
        <v>0.57255319000000005</v>
      </c>
      <c r="K687" s="38">
        <v>3971</v>
      </c>
      <c r="L687" s="65" t="s">
        <v>3355</v>
      </c>
      <c r="M687" s="65" t="s">
        <v>3356</v>
      </c>
      <c r="N687" s="97"/>
      <c r="O687" s="64"/>
    </row>
    <row r="688" spans="1:15" ht="15" x14ac:dyDescent="0.2">
      <c r="A688" s="18" t="s">
        <v>2773</v>
      </c>
      <c r="B688" s="26" t="s">
        <v>9</v>
      </c>
      <c r="C688" s="26" t="s">
        <v>2762</v>
      </c>
      <c r="D688" s="26" t="s">
        <v>2772</v>
      </c>
      <c r="E688" s="27">
        <v>6.6666666666666666E-2</v>
      </c>
      <c r="F688" s="27">
        <v>0.88282828282828285</v>
      </c>
      <c r="G688" s="27">
        <v>0.71111111111111114</v>
      </c>
      <c r="H688" s="27">
        <v>0.35033259423503327</v>
      </c>
      <c r="I688" s="27">
        <v>0.47305085000000008</v>
      </c>
      <c r="J688" s="27">
        <v>0.53652542000000003</v>
      </c>
      <c r="K688" s="38">
        <v>1320</v>
      </c>
      <c r="L688" s="65" t="s">
        <v>3355</v>
      </c>
      <c r="M688" s="65" t="s">
        <v>3356</v>
      </c>
      <c r="N688" s="97"/>
      <c r="O688" s="64"/>
    </row>
    <row r="689" spans="1:15" ht="15" x14ac:dyDescent="0.2">
      <c r="A689" s="18" t="s">
        <v>2771</v>
      </c>
      <c r="B689" s="26" t="s">
        <v>9</v>
      </c>
      <c r="C689" s="26" t="s">
        <v>2762</v>
      </c>
      <c r="D689" s="26" t="s">
        <v>2770</v>
      </c>
      <c r="E689" s="27">
        <v>0.58905058905058905</v>
      </c>
      <c r="F689" s="27">
        <v>0.84476784476784472</v>
      </c>
      <c r="G689" s="27">
        <v>0.53222453222453225</v>
      </c>
      <c r="H689" s="27">
        <v>0.45310596833130329</v>
      </c>
      <c r="I689" s="27">
        <v>0.54297256000000005</v>
      </c>
      <c r="J689" s="27">
        <v>0.57294206999999997</v>
      </c>
      <c r="K689" s="38">
        <v>5845</v>
      </c>
      <c r="L689" s="65" t="s">
        <v>3355</v>
      </c>
      <c r="M689" s="65" t="s">
        <v>3356</v>
      </c>
      <c r="N689" s="97"/>
      <c r="O689" s="64"/>
    </row>
    <row r="690" spans="1:15" ht="15" x14ac:dyDescent="0.2">
      <c r="A690" s="18" t="s">
        <v>2769</v>
      </c>
      <c r="B690" s="26" t="s">
        <v>9</v>
      </c>
      <c r="C690" s="26" t="s">
        <v>2762</v>
      </c>
      <c r="D690" s="26" t="s">
        <v>2768</v>
      </c>
      <c r="E690" s="27">
        <v>0.71609632446134353</v>
      </c>
      <c r="F690" s="27">
        <v>0.95247148288973382</v>
      </c>
      <c r="G690" s="27">
        <v>0.9898605830164765</v>
      </c>
      <c r="H690" s="27">
        <v>0.50169491525423726</v>
      </c>
      <c r="I690" s="27">
        <v>0.80128479999999991</v>
      </c>
      <c r="J690" s="27">
        <v>0.57736617000000001</v>
      </c>
      <c r="K690" s="38">
        <v>7017</v>
      </c>
      <c r="L690" s="65" t="s">
        <v>3355</v>
      </c>
      <c r="M690" s="65" t="s">
        <v>3356</v>
      </c>
      <c r="N690" s="97"/>
      <c r="O690" s="64"/>
    </row>
    <row r="691" spans="1:15" ht="15" x14ac:dyDescent="0.2">
      <c r="A691" s="18" t="s">
        <v>2767</v>
      </c>
      <c r="B691" s="26" t="s">
        <v>9</v>
      </c>
      <c r="C691" s="26" t="s">
        <v>2762</v>
      </c>
      <c r="D691" s="26" t="s">
        <v>2766</v>
      </c>
      <c r="E691" s="27">
        <v>0.26923076923076922</v>
      </c>
      <c r="F691" s="27">
        <v>0.94031830238726788</v>
      </c>
      <c r="G691" s="27">
        <v>0.47214854111405835</v>
      </c>
      <c r="H691" s="27">
        <v>0.47093023255813954</v>
      </c>
      <c r="I691" s="27">
        <v>0.45399999999999996</v>
      </c>
      <c r="J691" s="27">
        <v>0.53257142999999996</v>
      </c>
      <c r="K691" s="38">
        <v>2386</v>
      </c>
      <c r="L691" s="65" t="s">
        <v>3355</v>
      </c>
      <c r="M691" s="65" t="s">
        <v>3356</v>
      </c>
      <c r="N691" s="97"/>
      <c r="O691" s="64"/>
    </row>
    <row r="692" spans="1:15" ht="15" x14ac:dyDescent="0.2">
      <c r="A692" s="18" t="s">
        <v>2765</v>
      </c>
      <c r="B692" s="26" t="s">
        <v>9</v>
      </c>
      <c r="C692" s="26" t="s">
        <v>2762</v>
      </c>
      <c r="D692" s="26" t="s">
        <v>2764</v>
      </c>
      <c r="E692" s="27">
        <v>8.9201877934272297E-2</v>
      </c>
      <c r="F692" s="27">
        <v>0.57511737089201875</v>
      </c>
      <c r="G692" s="27">
        <v>0.22300469483568075</v>
      </c>
      <c r="H692" s="27">
        <v>0.47770700636942676</v>
      </c>
      <c r="I692" s="27">
        <v>0.56049382999999997</v>
      </c>
      <c r="J692" s="27">
        <v>0.51148148000000004</v>
      </c>
      <c r="K692" s="38">
        <v>1347</v>
      </c>
      <c r="L692" s="65" t="s">
        <v>3355</v>
      </c>
      <c r="M692" s="65" t="s">
        <v>3356</v>
      </c>
      <c r="N692" s="97"/>
      <c r="O692" s="64"/>
    </row>
    <row r="693" spans="1:15" ht="15" x14ac:dyDescent="0.2">
      <c r="A693" s="18" t="s">
        <v>2763</v>
      </c>
      <c r="B693" s="26" t="s">
        <v>9</v>
      </c>
      <c r="C693" s="26" t="s">
        <v>2762</v>
      </c>
      <c r="D693" s="26" t="s">
        <v>2761</v>
      </c>
      <c r="E693" s="27">
        <v>0.22604790419161677</v>
      </c>
      <c r="F693" s="27">
        <v>0.95209580838323349</v>
      </c>
      <c r="G693" s="27">
        <v>0.33233532934131738</v>
      </c>
      <c r="H693" s="27">
        <v>0.39012345679012345</v>
      </c>
      <c r="I693" s="27">
        <v>0.52422131000000005</v>
      </c>
      <c r="J693" s="27">
        <v>0.56942623000000003</v>
      </c>
      <c r="K693" s="38">
        <v>2677</v>
      </c>
      <c r="L693" s="65" t="s">
        <v>3355</v>
      </c>
      <c r="M693" s="65" t="s">
        <v>3356</v>
      </c>
      <c r="N693" s="97"/>
      <c r="O693" s="64"/>
    </row>
    <row r="694" spans="1:15" ht="15" x14ac:dyDescent="0.2">
      <c r="A694" s="18" t="s">
        <v>2760</v>
      </c>
      <c r="B694" s="26" t="s">
        <v>9</v>
      </c>
      <c r="C694" s="26" t="s">
        <v>1613</v>
      </c>
      <c r="D694" s="26" t="s">
        <v>2759</v>
      </c>
      <c r="E694" s="27">
        <v>0.39078751857355126</v>
      </c>
      <c r="F694" s="27">
        <v>0.85438335809806831</v>
      </c>
      <c r="G694" s="27">
        <v>0.41158989598811291</v>
      </c>
      <c r="H694" s="27">
        <v>0.4705111402359109</v>
      </c>
      <c r="I694" s="27">
        <v>0.56691643000000003</v>
      </c>
      <c r="J694" s="27">
        <v>0.58688761</v>
      </c>
      <c r="K694" s="38">
        <v>2700</v>
      </c>
      <c r="L694" s="65" t="s">
        <v>3355</v>
      </c>
      <c r="M694" s="65" t="s">
        <v>3356</v>
      </c>
      <c r="N694" s="97"/>
      <c r="O694" s="64"/>
    </row>
    <row r="695" spans="1:15" ht="15" x14ac:dyDescent="0.2">
      <c r="A695" s="18" t="s">
        <v>2758</v>
      </c>
      <c r="B695" s="26" t="s">
        <v>9</v>
      </c>
      <c r="C695" s="26" t="s">
        <v>1613</v>
      </c>
      <c r="D695" s="26" t="s">
        <v>2757</v>
      </c>
      <c r="E695" s="27">
        <v>0.74383223684210531</v>
      </c>
      <c r="F695" s="27">
        <v>0.88815789473684215</v>
      </c>
      <c r="G695" s="27">
        <v>0.84786184210526316</v>
      </c>
      <c r="H695" s="27">
        <v>0.49611542730299668</v>
      </c>
      <c r="I695" s="27">
        <v>0.61113810000000002</v>
      </c>
      <c r="J695" s="27">
        <v>0.62059681</v>
      </c>
      <c r="K695" s="38">
        <v>10884</v>
      </c>
      <c r="L695" s="65" t="s">
        <v>3355</v>
      </c>
      <c r="M695" s="65" t="s">
        <v>3356</v>
      </c>
      <c r="N695" s="97"/>
      <c r="O695" s="64"/>
    </row>
    <row r="696" spans="1:15" ht="15" x14ac:dyDescent="0.2">
      <c r="A696" s="18" t="s">
        <v>2756</v>
      </c>
      <c r="B696" s="26" t="s">
        <v>9</v>
      </c>
      <c r="C696" s="26" t="s">
        <v>1613</v>
      </c>
      <c r="D696" s="26" t="s">
        <v>2755</v>
      </c>
      <c r="E696" s="27">
        <v>0.48168193172356372</v>
      </c>
      <c r="F696" s="27">
        <v>0.91673605328892593</v>
      </c>
      <c r="G696" s="27">
        <v>0.54371357202331394</v>
      </c>
      <c r="H696" s="27">
        <v>0.52161383285302598</v>
      </c>
      <c r="I696" s="27">
        <v>0.60411641999999999</v>
      </c>
      <c r="J696" s="27">
        <v>0.61078308999999997</v>
      </c>
      <c r="K696" s="38">
        <v>10417</v>
      </c>
      <c r="L696" s="65" t="s">
        <v>3355</v>
      </c>
      <c r="M696" s="65" t="s">
        <v>3356</v>
      </c>
      <c r="N696" s="97"/>
      <c r="O696" s="64"/>
    </row>
    <row r="697" spans="1:15" ht="15" x14ac:dyDescent="0.2">
      <c r="A697" s="18" t="s">
        <v>2754</v>
      </c>
      <c r="B697" s="26" t="s">
        <v>9</v>
      </c>
      <c r="C697" s="26" t="s">
        <v>1613</v>
      </c>
      <c r="D697" s="26" t="s">
        <v>2753</v>
      </c>
      <c r="E697" s="27">
        <v>0.28054862842892769</v>
      </c>
      <c r="F697" s="27">
        <v>0.82668329177057354</v>
      </c>
      <c r="G697" s="27">
        <v>0.3491271820448878</v>
      </c>
      <c r="H697" s="27">
        <v>0.46956087824351295</v>
      </c>
      <c r="I697" s="27">
        <v>0.60099391000000002</v>
      </c>
      <c r="J697" s="27">
        <v>0.60794117999999997</v>
      </c>
      <c r="K697" s="38">
        <v>7477</v>
      </c>
      <c r="L697" s="65" t="s">
        <v>3355</v>
      </c>
      <c r="M697" s="65" t="s">
        <v>3356</v>
      </c>
      <c r="N697" s="97"/>
      <c r="O697" s="64"/>
    </row>
    <row r="698" spans="1:15" ht="15" x14ac:dyDescent="0.2">
      <c r="A698" s="18" t="s">
        <v>2752</v>
      </c>
      <c r="B698" s="26" t="s">
        <v>9</v>
      </c>
      <c r="C698" s="26" t="s">
        <v>1613</v>
      </c>
      <c r="D698" s="26" t="s">
        <v>2751</v>
      </c>
      <c r="E698" s="27">
        <v>0.39678899082568808</v>
      </c>
      <c r="F698" s="27">
        <v>0.6276758409785933</v>
      </c>
      <c r="G698" s="27">
        <v>0.38685015290519875</v>
      </c>
      <c r="H698" s="27">
        <v>0.2888719512195122</v>
      </c>
      <c r="I698" s="27">
        <v>0.52843103000000002</v>
      </c>
      <c r="J698" s="27">
        <v>0.50567240999999996</v>
      </c>
      <c r="K698" s="38">
        <v>5296</v>
      </c>
      <c r="L698" s="65" t="s">
        <v>3355</v>
      </c>
      <c r="M698" s="65" t="s">
        <v>3356</v>
      </c>
      <c r="N698" s="97"/>
      <c r="O698" s="64"/>
    </row>
    <row r="699" spans="1:15" ht="15" x14ac:dyDescent="0.2">
      <c r="A699" s="18" t="s">
        <v>914</v>
      </c>
      <c r="B699" s="26" t="s">
        <v>9</v>
      </c>
      <c r="C699" s="26" t="s">
        <v>909</v>
      </c>
      <c r="D699" s="26" t="s">
        <v>913</v>
      </c>
      <c r="E699" s="27">
        <v>0.15339480301760269</v>
      </c>
      <c r="F699" s="27">
        <v>0.65716680637049452</v>
      </c>
      <c r="G699" s="27">
        <v>0.18524727577535624</v>
      </c>
      <c r="H699" s="27">
        <v>0.21480026195153898</v>
      </c>
      <c r="I699" s="27">
        <v>0.54063550999999999</v>
      </c>
      <c r="J699" s="27">
        <v>0.52631775999999997</v>
      </c>
      <c r="K699" s="38">
        <v>5354</v>
      </c>
      <c r="L699" s="65" t="s">
        <v>45</v>
      </c>
      <c r="M699" s="65" t="s">
        <v>3354</v>
      </c>
      <c r="N699" s="97"/>
      <c r="O699" s="64"/>
    </row>
    <row r="700" spans="1:15" ht="15" x14ac:dyDescent="0.2">
      <c r="A700" s="18" t="s">
        <v>2049</v>
      </c>
      <c r="B700" s="26" t="s">
        <v>9</v>
      </c>
      <c r="C700" s="26" t="s">
        <v>909</v>
      </c>
      <c r="D700" s="26" t="s">
        <v>2048</v>
      </c>
      <c r="E700" s="27">
        <v>0.89579158316633267</v>
      </c>
      <c r="F700" s="27">
        <v>0.94789579158316628</v>
      </c>
      <c r="G700" s="27">
        <v>0.96192384769539074</v>
      </c>
      <c r="H700" s="27">
        <v>0.18363636363636363</v>
      </c>
      <c r="I700" s="27">
        <v>0.45515723000000002</v>
      </c>
      <c r="J700" s="27">
        <v>0.49459119000000001</v>
      </c>
      <c r="K700" s="38">
        <v>2181</v>
      </c>
      <c r="L700" s="65" t="s">
        <v>3354</v>
      </c>
      <c r="M700" s="65" t="s">
        <v>3356</v>
      </c>
      <c r="N700" s="97"/>
      <c r="O700" s="64"/>
    </row>
    <row r="701" spans="1:15" ht="15" x14ac:dyDescent="0.2">
      <c r="A701" s="18" t="s">
        <v>2750</v>
      </c>
      <c r="B701" s="26" t="s">
        <v>9</v>
      </c>
      <c r="C701" s="26" t="s">
        <v>909</v>
      </c>
      <c r="D701" s="26" t="s">
        <v>2749</v>
      </c>
      <c r="E701" s="27">
        <v>0.95180722891566261</v>
      </c>
      <c r="F701" s="27">
        <v>1</v>
      </c>
      <c r="G701" s="27">
        <v>0.68674698795180722</v>
      </c>
      <c r="H701" s="27">
        <v>0.47297297297297297</v>
      </c>
      <c r="I701" s="27">
        <v>0.60810304000000004</v>
      </c>
      <c r="J701" s="27">
        <v>0.58814988000000001</v>
      </c>
      <c r="K701" s="38">
        <v>3105</v>
      </c>
      <c r="L701" s="65" t="s">
        <v>3355</v>
      </c>
      <c r="M701" s="65" t="s">
        <v>3356</v>
      </c>
      <c r="N701" s="97"/>
      <c r="O701" s="64"/>
    </row>
    <row r="702" spans="1:15" ht="15" x14ac:dyDescent="0.2">
      <c r="A702" s="18" t="s">
        <v>2748</v>
      </c>
      <c r="B702" s="26" t="s">
        <v>9</v>
      </c>
      <c r="C702" s="26" t="s">
        <v>909</v>
      </c>
      <c r="D702" s="26" t="s">
        <v>2747</v>
      </c>
      <c r="E702" s="27">
        <v>0.29517704517704518</v>
      </c>
      <c r="F702" s="27">
        <v>0.88278388278388276</v>
      </c>
      <c r="G702" s="27">
        <v>0.46275946275946278</v>
      </c>
      <c r="H702" s="27">
        <v>0.51950617283950618</v>
      </c>
      <c r="I702" s="27">
        <v>0.62453528000000003</v>
      </c>
      <c r="J702" s="27">
        <v>0.49524573999999999</v>
      </c>
      <c r="K702" s="38">
        <v>16236</v>
      </c>
      <c r="L702" s="65" t="s">
        <v>3355</v>
      </c>
      <c r="M702" s="65" t="s">
        <v>3356</v>
      </c>
      <c r="N702" s="97"/>
      <c r="O702" s="64"/>
    </row>
    <row r="703" spans="1:15" ht="15" x14ac:dyDescent="0.2">
      <c r="A703" s="18" t="s">
        <v>2746</v>
      </c>
      <c r="B703" s="26" t="s">
        <v>9</v>
      </c>
      <c r="C703" s="26" t="s">
        <v>909</v>
      </c>
      <c r="D703" s="26" t="s">
        <v>2745</v>
      </c>
      <c r="E703" s="27">
        <v>0.3959349593495935</v>
      </c>
      <c r="F703" s="27">
        <v>0.90813008130081296</v>
      </c>
      <c r="G703" s="27">
        <v>0.42276422764227645</v>
      </c>
      <c r="H703" s="27">
        <v>0.39365079365079364</v>
      </c>
      <c r="I703" s="27">
        <v>0.53497958999999995</v>
      </c>
      <c r="J703" s="27">
        <v>0.54820407999999998</v>
      </c>
      <c r="K703" s="38">
        <v>4978</v>
      </c>
      <c r="L703" s="65" t="s">
        <v>3355</v>
      </c>
      <c r="M703" s="65" t="s">
        <v>3356</v>
      </c>
      <c r="N703" s="97"/>
      <c r="O703" s="64"/>
    </row>
    <row r="704" spans="1:15" ht="15" x14ac:dyDescent="0.2">
      <c r="A704" s="18" t="s">
        <v>2744</v>
      </c>
      <c r="B704" s="26" t="s">
        <v>9</v>
      </c>
      <c r="C704" s="26" t="s">
        <v>909</v>
      </c>
      <c r="D704" s="26" t="s">
        <v>2743</v>
      </c>
      <c r="E704" s="27">
        <v>0.22848948374760994</v>
      </c>
      <c r="F704" s="27">
        <v>0.54015296367112808</v>
      </c>
      <c r="G704" s="27">
        <v>0.36806883365200765</v>
      </c>
      <c r="H704" s="27">
        <v>0.26952850105559467</v>
      </c>
      <c r="I704" s="27">
        <v>0.52212987</v>
      </c>
      <c r="J704" s="27">
        <v>0.49392207999999999</v>
      </c>
      <c r="K704" s="38">
        <v>4610</v>
      </c>
      <c r="L704" s="65" t="s">
        <v>3355</v>
      </c>
      <c r="M704" s="65" t="s">
        <v>3354</v>
      </c>
      <c r="N704" s="97"/>
      <c r="O704" s="64"/>
    </row>
    <row r="705" spans="1:15" ht="15" x14ac:dyDescent="0.2">
      <c r="A705" s="18" t="s">
        <v>912</v>
      </c>
      <c r="B705" s="26" t="s">
        <v>9</v>
      </c>
      <c r="C705" s="26" t="s">
        <v>909</v>
      </c>
      <c r="D705" s="26" t="s">
        <v>911</v>
      </c>
      <c r="E705" s="27">
        <v>0.17888563049853373</v>
      </c>
      <c r="F705" s="27">
        <v>0.72238514173998047</v>
      </c>
      <c r="G705" s="27">
        <v>0.22776148582600195</v>
      </c>
      <c r="H705" s="27">
        <v>0.2001516300227445</v>
      </c>
      <c r="I705" s="27">
        <v>0.45124323999999999</v>
      </c>
      <c r="J705" s="27">
        <v>0.33786485999999999</v>
      </c>
      <c r="K705" s="38">
        <v>4081</v>
      </c>
      <c r="L705" s="65" t="s">
        <v>45</v>
      </c>
      <c r="M705" s="65" t="s">
        <v>3354</v>
      </c>
      <c r="N705" s="97"/>
      <c r="O705" s="64"/>
    </row>
    <row r="706" spans="1:15" ht="15" x14ac:dyDescent="0.2">
      <c r="A706" s="18" t="s">
        <v>2742</v>
      </c>
      <c r="B706" s="26" t="s">
        <v>9</v>
      </c>
      <c r="C706" s="26" t="s">
        <v>909</v>
      </c>
      <c r="D706" s="26" t="s">
        <v>2741</v>
      </c>
      <c r="E706" s="27">
        <v>0.82183908045977017</v>
      </c>
      <c r="F706" s="27">
        <v>0.90804597701149425</v>
      </c>
      <c r="G706" s="27">
        <v>0.56650246305418717</v>
      </c>
      <c r="H706" s="27">
        <v>0.40542635658914727</v>
      </c>
      <c r="I706" s="27">
        <v>0.58143791</v>
      </c>
      <c r="J706" s="27">
        <v>0.57910130999999998</v>
      </c>
      <c r="K706" s="38">
        <v>4727</v>
      </c>
      <c r="L706" s="65" t="s">
        <v>3355</v>
      </c>
      <c r="M706" s="65" t="s">
        <v>3356</v>
      </c>
      <c r="N706" s="97"/>
      <c r="O706" s="64"/>
    </row>
    <row r="707" spans="1:15" ht="15" x14ac:dyDescent="0.2">
      <c r="A707" s="18" t="s">
        <v>2740</v>
      </c>
      <c r="B707" s="26" t="s">
        <v>9</v>
      </c>
      <c r="C707" s="26" t="s">
        <v>909</v>
      </c>
      <c r="D707" s="26" t="s">
        <v>2739</v>
      </c>
      <c r="E707" s="27">
        <v>0.59222661396574439</v>
      </c>
      <c r="F707" s="27">
        <v>0.79512516469038208</v>
      </c>
      <c r="G707" s="27">
        <v>0.55632411067193677</v>
      </c>
      <c r="H707" s="27">
        <v>0.4065676309616888</v>
      </c>
      <c r="I707" s="27">
        <v>0.60531197000000003</v>
      </c>
      <c r="J707" s="27">
        <v>0.59744799999999998</v>
      </c>
      <c r="K707" s="38">
        <v>14918</v>
      </c>
      <c r="L707" s="65" t="s">
        <v>3355</v>
      </c>
      <c r="M707" s="65" t="s">
        <v>3356</v>
      </c>
      <c r="N707" s="97"/>
      <c r="O707" s="64"/>
    </row>
    <row r="708" spans="1:15" ht="15" x14ac:dyDescent="0.2">
      <c r="A708" s="18" t="s">
        <v>910</v>
      </c>
      <c r="B708" s="26" t="s">
        <v>9</v>
      </c>
      <c r="C708" s="26" t="s">
        <v>909</v>
      </c>
      <c r="D708" s="26" t="s">
        <v>908</v>
      </c>
      <c r="E708" s="27">
        <v>0.13370998116760829</v>
      </c>
      <c r="F708" s="27">
        <v>0.43942247332077838</v>
      </c>
      <c r="G708" s="27">
        <v>0.14689265536723164</v>
      </c>
      <c r="H708" s="27">
        <v>0.16391941391941392</v>
      </c>
      <c r="I708" s="27">
        <v>0.47733913</v>
      </c>
      <c r="J708" s="27">
        <v>0.38290435</v>
      </c>
      <c r="K708" s="38">
        <v>7023</v>
      </c>
      <c r="L708" s="65" t="s">
        <v>45</v>
      </c>
      <c r="M708" s="65" t="s">
        <v>45</v>
      </c>
      <c r="N708" s="97"/>
      <c r="O708" s="64"/>
    </row>
    <row r="709" spans="1:15" ht="15" x14ac:dyDescent="0.2">
      <c r="A709" s="18" t="s">
        <v>2738</v>
      </c>
      <c r="B709" s="26" t="s">
        <v>9</v>
      </c>
      <c r="C709" s="26" t="s">
        <v>909</v>
      </c>
      <c r="D709" s="26" t="s">
        <v>2737</v>
      </c>
      <c r="E709" s="27">
        <v>0.48899664304364043</v>
      </c>
      <c r="F709" s="27">
        <v>0.7310704960835509</v>
      </c>
      <c r="G709" s="27">
        <v>0.6236478925773965</v>
      </c>
      <c r="H709" s="27">
        <v>0.50532247964934252</v>
      </c>
      <c r="I709" s="27">
        <v>0.57763408999999999</v>
      </c>
      <c r="J709" s="27">
        <v>0.57489345999999997</v>
      </c>
      <c r="K709" s="38">
        <v>11036</v>
      </c>
      <c r="L709" s="65" t="s">
        <v>3355</v>
      </c>
      <c r="M709" s="65" t="s">
        <v>3356</v>
      </c>
      <c r="N709" s="97"/>
      <c r="O709" s="64"/>
    </row>
    <row r="710" spans="1:15" ht="15" x14ac:dyDescent="0.2">
      <c r="A710" s="18" t="s">
        <v>907</v>
      </c>
      <c r="B710" s="26" t="s">
        <v>9</v>
      </c>
      <c r="C710" s="26" t="s">
        <v>896</v>
      </c>
      <c r="D710" s="26" t="s">
        <v>906</v>
      </c>
      <c r="E710" s="27">
        <v>0.40232454179704963</v>
      </c>
      <c r="F710" s="27">
        <v>0.88869021010281624</v>
      </c>
      <c r="G710" s="27">
        <v>0.1510952168082253</v>
      </c>
      <c r="H710" s="27">
        <v>0.23341918866709593</v>
      </c>
      <c r="I710" s="27">
        <v>0.31932522000000002</v>
      </c>
      <c r="J710" s="27">
        <v>0.50294247999999997</v>
      </c>
      <c r="K710" s="38">
        <v>9986</v>
      </c>
      <c r="L710" s="65" t="s">
        <v>45</v>
      </c>
      <c r="M710" s="65" t="s">
        <v>3356</v>
      </c>
      <c r="N710" s="97"/>
      <c r="O710" s="64"/>
    </row>
    <row r="711" spans="1:15" ht="15" x14ac:dyDescent="0.2">
      <c r="A711" s="18" t="s">
        <v>905</v>
      </c>
      <c r="B711" s="26" t="s">
        <v>9</v>
      </c>
      <c r="C711" s="26" t="s">
        <v>896</v>
      </c>
      <c r="D711" s="26" t="s">
        <v>904</v>
      </c>
      <c r="E711" s="27">
        <v>0.15522875816993464</v>
      </c>
      <c r="F711" s="27">
        <v>0.79983660130718959</v>
      </c>
      <c r="G711" s="27">
        <v>0.14215686274509803</v>
      </c>
      <c r="H711" s="27">
        <v>0.18214936247723132</v>
      </c>
      <c r="I711" s="27">
        <v>0.2684434</v>
      </c>
      <c r="J711" s="27">
        <v>0.32459905999999994</v>
      </c>
      <c r="K711" s="38">
        <v>5304</v>
      </c>
      <c r="L711" s="65" t="s">
        <v>45</v>
      </c>
      <c r="M711" s="65" t="s">
        <v>3354</v>
      </c>
      <c r="N711" s="97"/>
      <c r="O711" s="64"/>
    </row>
    <row r="712" spans="1:15" ht="15" x14ac:dyDescent="0.2">
      <c r="A712" s="18" t="s">
        <v>903</v>
      </c>
      <c r="B712" s="26" t="s">
        <v>9</v>
      </c>
      <c r="C712" s="26" t="s">
        <v>896</v>
      </c>
      <c r="D712" s="26" t="s">
        <v>902</v>
      </c>
      <c r="E712" s="27">
        <v>8.9626556016597511E-2</v>
      </c>
      <c r="F712" s="27">
        <v>0.17012448132780084</v>
      </c>
      <c r="G712" s="27">
        <v>0.13526970954356846</v>
      </c>
      <c r="H712" s="27">
        <v>5.8479532163742687E-2</v>
      </c>
      <c r="I712" s="27">
        <v>0.18724409</v>
      </c>
      <c r="J712" s="27">
        <v>0.32771654</v>
      </c>
      <c r="K712" s="38">
        <v>6507</v>
      </c>
      <c r="L712" s="65" t="s">
        <v>45</v>
      </c>
      <c r="M712" s="65" t="s">
        <v>45</v>
      </c>
      <c r="N712" s="97"/>
      <c r="O712" s="64"/>
    </row>
    <row r="713" spans="1:15" ht="15" x14ac:dyDescent="0.2">
      <c r="A713" s="18" t="s">
        <v>901</v>
      </c>
      <c r="B713" s="26" t="s">
        <v>9</v>
      </c>
      <c r="C713" s="26" t="s">
        <v>896</v>
      </c>
      <c r="D713" s="26" t="s">
        <v>900</v>
      </c>
      <c r="E713" s="27">
        <v>0.28253012048192772</v>
      </c>
      <c r="F713" s="27">
        <v>0.82289156626506021</v>
      </c>
      <c r="G713" s="27">
        <v>0.13674698795180723</v>
      </c>
      <c r="H713" s="27">
        <v>0.32151772341487767</v>
      </c>
      <c r="I713" s="27">
        <v>0.31238254999999998</v>
      </c>
      <c r="J713" s="27">
        <v>0.49959732000000001</v>
      </c>
      <c r="K713" s="38">
        <v>6382</v>
      </c>
      <c r="L713" s="65" t="s">
        <v>45</v>
      </c>
      <c r="M713" s="65" t="s">
        <v>3356</v>
      </c>
      <c r="N713" s="97"/>
      <c r="O713" s="64"/>
    </row>
    <row r="714" spans="1:15" ht="15" x14ac:dyDescent="0.2">
      <c r="A714" s="18" t="s">
        <v>899</v>
      </c>
      <c r="B714" s="26" t="s">
        <v>9</v>
      </c>
      <c r="C714" s="26" t="s">
        <v>896</v>
      </c>
      <c r="D714" s="26" t="s">
        <v>898</v>
      </c>
      <c r="E714" s="27">
        <v>0.47157338034376378</v>
      </c>
      <c r="F714" s="27">
        <v>0.68840899074482154</v>
      </c>
      <c r="G714" s="27">
        <v>0.32877919788453064</v>
      </c>
      <c r="H714" s="27">
        <v>0.27603305785123966</v>
      </c>
      <c r="I714" s="27">
        <v>0.31088368</v>
      </c>
      <c r="J714" s="27">
        <v>0.52588818999999998</v>
      </c>
      <c r="K714" s="38">
        <v>10800</v>
      </c>
      <c r="L714" s="65" t="s">
        <v>45</v>
      </c>
      <c r="M714" s="65" t="s">
        <v>3356</v>
      </c>
      <c r="N714" s="97"/>
      <c r="O714" s="64"/>
    </row>
    <row r="715" spans="1:15" ht="15" x14ac:dyDescent="0.2">
      <c r="A715" s="18" t="s">
        <v>897</v>
      </c>
      <c r="B715" s="26" t="s">
        <v>9</v>
      </c>
      <c r="C715" s="26" t="s">
        <v>896</v>
      </c>
      <c r="D715" s="26" t="s">
        <v>895</v>
      </c>
      <c r="E715" s="27">
        <v>6.5663474692202461E-2</v>
      </c>
      <c r="F715" s="27">
        <v>0.18331053351573187</v>
      </c>
      <c r="G715" s="27">
        <v>6.2927496580027359E-2</v>
      </c>
      <c r="H715" s="27">
        <v>0.10155535224153706</v>
      </c>
      <c r="I715" s="27">
        <v>0.23559090999999999</v>
      </c>
      <c r="J715" s="27">
        <v>0.22172727000000003</v>
      </c>
      <c r="K715" s="38">
        <v>3317</v>
      </c>
      <c r="L715" s="65" t="s">
        <v>45</v>
      </c>
      <c r="M715" s="65" t="s">
        <v>45</v>
      </c>
      <c r="N715" s="97"/>
      <c r="O715" s="64"/>
    </row>
    <row r="716" spans="1:15" ht="15" x14ac:dyDescent="0.2">
      <c r="A716" s="18" t="s">
        <v>894</v>
      </c>
      <c r="B716" s="26" t="s">
        <v>11</v>
      </c>
      <c r="C716" s="26" t="s">
        <v>11</v>
      </c>
      <c r="D716" s="26" t="s">
        <v>893</v>
      </c>
      <c r="E716" s="27">
        <v>0.40823970037453183</v>
      </c>
      <c r="F716" s="27">
        <v>0.9971910112359551</v>
      </c>
      <c r="G716" s="27">
        <v>0.31273408239700373</v>
      </c>
      <c r="H716" s="27">
        <v>0.14605873261205565</v>
      </c>
      <c r="I716" s="27">
        <v>0.47012579000000004</v>
      </c>
      <c r="J716" s="27">
        <v>0.46951781999999992</v>
      </c>
      <c r="K716" s="38">
        <v>4272</v>
      </c>
      <c r="L716" s="65" t="s">
        <v>45</v>
      </c>
      <c r="M716" s="65" t="s">
        <v>3356</v>
      </c>
      <c r="N716" s="97"/>
      <c r="O716" s="64"/>
    </row>
    <row r="717" spans="1:15" ht="15" x14ac:dyDescent="0.2">
      <c r="A717" s="18" t="s">
        <v>2047</v>
      </c>
      <c r="B717" s="26" t="s">
        <v>11</v>
      </c>
      <c r="C717" s="26" t="s">
        <v>11</v>
      </c>
      <c r="D717" s="26" t="s">
        <v>2046</v>
      </c>
      <c r="E717" s="27">
        <v>0.80916543475339331</v>
      </c>
      <c r="F717" s="27">
        <v>0.94288402096492407</v>
      </c>
      <c r="G717" s="27">
        <v>0.39497379384491332</v>
      </c>
      <c r="H717" s="27">
        <v>0.34967354129961653</v>
      </c>
      <c r="I717" s="27">
        <v>0.55640343999999997</v>
      </c>
      <c r="J717" s="27">
        <v>0.66849851999999998</v>
      </c>
      <c r="K717" s="38">
        <v>33539</v>
      </c>
      <c r="L717" s="65" t="s">
        <v>3354</v>
      </c>
      <c r="M717" s="65" t="s">
        <v>3356</v>
      </c>
      <c r="N717" s="97"/>
      <c r="O717" s="64"/>
    </row>
    <row r="718" spans="1:15" ht="15" x14ac:dyDescent="0.2">
      <c r="A718" s="18" t="s">
        <v>2045</v>
      </c>
      <c r="B718" s="26" t="s">
        <v>11</v>
      </c>
      <c r="C718" s="26" t="s">
        <v>11</v>
      </c>
      <c r="D718" s="26" t="s">
        <v>2044</v>
      </c>
      <c r="E718" s="27">
        <v>0.9921875</v>
      </c>
      <c r="F718" s="27">
        <v>0.97265625</v>
      </c>
      <c r="G718" s="27">
        <v>0.2890625</v>
      </c>
      <c r="H718" s="27">
        <v>0.3434959349593496</v>
      </c>
      <c r="I718" s="27">
        <v>0.51554622000000005</v>
      </c>
      <c r="J718" s="27">
        <v>0.67756303000000007</v>
      </c>
      <c r="K718" s="38">
        <v>1307</v>
      </c>
      <c r="L718" s="65" t="s">
        <v>3354</v>
      </c>
      <c r="M718" s="65" t="s">
        <v>3356</v>
      </c>
      <c r="N718" s="97"/>
      <c r="O718" s="64"/>
    </row>
    <row r="719" spans="1:15" ht="15" x14ac:dyDescent="0.2">
      <c r="A719" s="18" t="s">
        <v>2736</v>
      </c>
      <c r="B719" s="26" t="s">
        <v>11</v>
      </c>
      <c r="C719" s="26" t="s">
        <v>11</v>
      </c>
      <c r="D719" s="26" t="s">
        <v>1786</v>
      </c>
      <c r="E719" s="27">
        <v>1</v>
      </c>
      <c r="F719" s="27">
        <v>1</v>
      </c>
      <c r="G719" s="27">
        <v>0.49143835616438358</v>
      </c>
      <c r="H719" s="27">
        <v>0.39301972685887709</v>
      </c>
      <c r="I719" s="27">
        <v>0.55254124999999998</v>
      </c>
      <c r="J719" s="27">
        <v>0.60933992999999997</v>
      </c>
      <c r="K719" s="38">
        <v>2169</v>
      </c>
      <c r="L719" s="65" t="s">
        <v>3355</v>
      </c>
      <c r="M719" s="65" t="s">
        <v>3356</v>
      </c>
      <c r="N719" s="97"/>
      <c r="O719" s="64"/>
    </row>
    <row r="720" spans="1:15" ht="15" x14ac:dyDescent="0.2">
      <c r="A720" s="18" t="s">
        <v>2043</v>
      </c>
      <c r="B720" s="26" t="s">
        <v>11</v>
      </c>
      <c r="C720" s="26" t="s">
        <v>11</v>
      </c>
      <c r="D720" s="26" t="s">
        <v>1986</v>
      </c>
      <c r="E720" s="27">
        <v>0.68815943728018758</v>
      </c>
      <c r="F720" s="27">
        <v>0.85228604923798357</v>
      </c>
      <c r="G720" s="27">
        <v>0.35521688159437281</v>
      </c>
      <c r="H720" s="27">
        <v>0.25308641975308643</v>
      </c>
      <c r="I720" s="27">
        <v>0.64087404000000003</v>
      </c>
      <c r="J720" s="27">
        <v>0.69758355000000005</v>
      </c>
      <c r="K720" s="38">
        <v>3031</v>
      </c>
      <c r="L720" s="65" t="s">
        <v>3354</v>
      </c>
      <c r="M720" s="65" t="s">
        <v>3356</v>
      </c>
      <c r="N720" s="97"/>
      <c r="O720" s="64"/>
    </row>
    <row r="721" spans="1:15" ht="15" x14ac:dyDescent="0.2">
      <c r="A721" s="18" t="s">
        <v>2735</v>
      </c>
      <c r="B721" s="26" t="s">
        <v>11</v>
      </c>
      <c r="C721" s="26" t="s">
        <v>11</v>
      </c>
      <c r="D721" s="26" t="s">
        <v>2734</v>
      </c>
      <c r="E721" s="27">
        <v>0.86261980830670926</v>
      </c>
      <c r="F721" s="27">
        <v>1</v>
      </c>
      <c r="G721" s="27">
        <v>0.46645367412140576</v>
      </c>
      <c r="H721" s="27">
        <v>0.31014492753623191</v>
      </c>
      <c r="I721" s="27">
        <v>0.59385542000000002</v>
      </c>
      <c r="J721" s="27">
        <v>0.63771084</v>
      </c>
      <c r="K721" s="38">
        <v>863</v>
      </c>
      <c r="L721" s="65" t="s">
        <v>3355</v>
      </c>
      <c r="M721" s="65" t="s">
        <v>3356</v>
      </c>
      <c r="N721" s="97"/>
      <c r="O721" s="64"/>
    </row>
    <row r="722" spans="1:15" ht="15" x14ac:dyDescent="0.2">
      <c r="A722" s="18" t="s">
        <v>892</v>
      </c>
      <c r="B722" s="26" t="s">
        <v>11</v>
      </c>
      <c r="C722" s="26" t="s">
        <v>11</v>
      </c>
      <c r="D722" s="26" t="s">
        <v>891</v>
      </c>
      <c r="E722" s="27">
        <v>0.29296875</v>
      </c>
      <c r="F722" s="27">
        <v>0.65234375</v>
      </c>
      <c r="G722" s="27">
        <v>0.1640625</v>
      </c>
      <c r="H722" s="27">
        <v>0.14328358208955225</v>
      </c>
      <c r="I722" s="27">
        <v>0.54990196000000002</v>
      </c>
      <c r="J722" s="27">
        <v>0.51901960999999996</v>
      </c>
      <c r="K722" s="38">
        <v>959</v>
      </c>
      <c r="L722" s="65" t="s">
        <v>45</v>
      </c>
      <c r="M722" s="65" t="s">
        <v>3354</v>
      </c>
      <c r="N722" s="97"/>
      <c r="O722" s="64"/>
    </row>
    <row r="723" spans="1:15" ht="15" x14ac:dyDescent="0.2">
      <c r="A723" s="18" t="s">
        <v>2042</v>
      </c>
      <c r="B723" s="26" t="s">
        <v>11</v>
      </c>
      <c r="C723" s="26" t="s">
        <v>11</v>
      </c>
      <c r="D723" s="26" t="s">
        <v>2041</v>
      </c>
      <c r="E723" s="27">
        <v>0.98550724637681164</v>
      </c>
      <c r="F723" s="27">
        <v>1</v>
      </c>
      <c r="G723" s="27">
        <v>0.34368530020703936</v>
      </c>
      <c r="H723" s="27">
        <v>0.32857142857142857</v>
      </c>
      <c r="I723" s="27">
        <v>0.44486485999999997</v>
      </c>
      <c r="J723" s="27">
        <v>0.57060811</v>
      </c>
      <c r="K723" s="38">
        <v>1464</v>
      </c>
      <c r="L723" s="65" t="s">
        <v>3354</v>
      </c>
      <c r="M723" s="65" t="s">
        <v>3356</v>
      </c>
      <c r="N723" s="97"/>
      <c r="O723" s="64"/>
    </row>
    <row r="724" spans="1:15" ht="15" x14ac:dyDescent="0.2">
      <c r="A724" s="18" t="s">
        <v>2040</v>
      </c>
      <c r="B724" s="26" t="s">
        <v>11</v>
      </c>
      <c r="C724" s="26" t="s">
        <v>11</v>
      </c>
      <c r="D724" s="26" t="s">
        <v>2039</v>
      </c>
      <c r="E724" s="27">
        <v>1</v>
      </c>
      <c r="F724" s="27">
        <v>0.99312714776632305</v>
      </c>
      <c r="G724" s="27">
        <v>0.95360824742268047</v>
      </c>
      <c r="H724" s="27">
        <v>0.24531249999999999</v>
      </c>
      <c r="I724" s="27">
        <v>0.44963636000000001</v>
      </c>
      <c r="J724" s="27">
        <v>0.52406061000000004</v>
      </c>
      <c r="K724" s="38">
        <v>1820</v>
      </c>
      <c r="L724" s="65" t="s">
        <v>3354</v>
      </c>
      <c r="M724" s="65" t="s">
        <v>3356</v>
      </c>
      <c r="N724" s="97"/>
      <c r="O724" s="64"/>
    </row>
    <row r="725" spans="1:15" ht="15" x14ac:dyDescent="0.2">
      <c r="A725" s="18" t="s">
        <v>2038</v>
      </c>
      <c r="B725" s="26" t="s">
        <v>11</v>
      </c>
      <c r="C725" s="26" t="s">
        <v>11</v>
      </c>
      <c r="D725" s="26" t="s">
        <v>148</v>
      </c>
      <c r="E725" s="27">
        <v>0.96568627450980393</v>
      </c>
      <c r="F725" s="27">
        <v>0.98039215686274506</v>
      </c>
      <c r="G725" s="27">
        <v>0.40686274509803921</v>
      </c>
      <c r="H725" s="27">
        <v>0.2134387351778656</v>
      </c>
      <c r="I725" s="27">
        <v>0.46371794999999999</v>
      </c>
      <c r="J725" s="27">
        <v>0.63410255999999998</v>
      </c>
      <c r="K725" s="38">
        <v>855</v>
      </c>
      <c r="L725" s="65" t="s">
        <v>3354</v>
      </c>
      <c r="M725" s="65" t="s">
        <v>3356</v>
      </c>
      <c r="N725" s="97"/>
      <c r="O725" s="64"/>
    </row>
    <row r="726" spans="1:15" ht="15" x14ac:dyDescent="0.2">
      <c r="A726" s="18" t="s">
        <v>2037</v>
      </c>
      <c r="B726" s="26" t="s">
        <v>11</v>
      </c>
      <c r="C726" s="26" t="s">
        <v>11</v>
      </c>
      <c r="D726" s="26" t="s">
        <v>2036</v>
      </c>
      <c r="E726" s="27">
        <v>0.66757493188010897</v>
      </c>
      <c r="F726" s="27">
        <v>0.83242506811989103</v>
      </c>
      <c r="G726" s="27">
        <v>0.46049046321525888</v>
      </c>
      <c r="H726" s="27">
        <v>0.23873325213154689</v>
      </c>
      <c r="I726" s="27">
        <v>0.51173184000000005</v>
      </c>
      <c r="J726" s="27">
        <v>0.61340782000000005</v>
      </c>
      <c r="K726" s="38">
        <v>2381</v>
      </c>
      <c r="L726" s="65" t="s">
        <v>3354</v>
      </c>
      <c r="M726" s="65" t="s">
        <v>3356</v>
      </c>
      <c r="N726" s="97"/>
      <c r="O726" s="64"/>
    </row>
    <row r="727" spans="1:15" ht="15" x14ac:dyDescent="0.2">
      <c r="A727" s="18" t="s">
        <v>2733</v>
      </c>
      <c r="B727" s="26" t="s">
        <v>11</v>
      </c>
      <c r="C727" s="26" t="s">
        <v>11</v>
      </c>
      <c r="D727" s="26" t="s">
        <v>2732</v>
      </c>
      <c r="E727" s="27">
        <v>0.76769230769230767</v>
      </c>
      <c r="F727" s="27">
        <v>0.84</v>
      </c>
      <c r="G727" s="27">
        <v>0.6</v>
      </c>
      <c r="H727" s="27">
        <v>0.26742712294043092</v>
      </c>
      <c r="I727" s="27">
        <v>0.62845877999999999</v>
      </c>
      <c r="J727" s="27">
        <v>0.61265232999999997</v>
      </c>
      <c r="K727" s="38">
        <v>2628</v>
      </c>
      <c r="L727" s="65" t="s">
        <v>3355</v>
      </c>
      <c r="M727" s="65" t="s">
        <v>3356</v>
      </c>
      <c r="N727" s="97"/>
      <c r="O727" s="64"/>
    </row>
    <row r="728" spans="1:15" ht="15" x14ac:dyDescent="0.2">
      <c r="A728" s="18" t="s">
        <v>2731</v>
      </c>
      <c r="B728" s="26" t="s">
        <v>11</v>
      </c>
      <c r="C728" s="26" t="s">
        <v>11</v>
      </c>
      <c r="D728" s="26" t="s">
        <v>688</v>
      </c>
      <c r="E728" s="27">
        <v>0.61316051844466601</v>
      </c>
      <c r="F728" s="27">
        <v>0.92721834496510469</v>
      </c>
      <c r="G728" s="27">
        <v>0.39680957128614158</v>
      </c>
      <c r="H728" s="27">
        <v>0.38364779874213839</v>
      </c>
      <c r="I728" s="27">
        <v>0.46778502000000005</v>
      </c>
      <c r="J728" s="27">
        <v>0.53667752000000002</v>
      </c>
      <c r="K728" s="38">
        <v>3436</v>
      </c>
      <c r="L728" s="65" t="s">
        <v>3355</v>
      </c>
      <c r="M728" s="65" t="s">
        <v>3356</v>
      </c>
      <c r="N728" s="97"/>
      <c r="O728" s="64"/>
    </row>
    <row r="729" spans="1:15" ht="15" x14ac:dyDescent="0.2">
      <c r="A729" s="18" t="s">
        <v>890</v>
      </c>
      <c r="B729" s="26" t="s">
        <v>11</v>
      </c>
      <c r="C729" s="26" t="s">
        <v>11</v>
      </c>
      <c r="D729" s="26" t="s">
        <v>889</v>
      </c>
      <c r="E729" s="27">
        <v>0.29767441860465116</v>
      </c>
      <c r="F729" s="27">
        <v>0.76744186046511631</v>
      </c>
      <c r="G729" s="27">
        <v>0.43720930232558142</v>
      </c>
      <c r="H729" s="27">
        <v>0.25806451612903225</v>
      </c>
      <c r="I729" s="27">
        <v>0.54064515999999996</v>
      </c>
      <c r="J729" s="27">
        <v>0.57145161</v>
      </c>
      <c r="K729" s="38">
        <v>593</v>
      </c>
      <c r="L729" s="65" t="s">
        <v>45</v>
      </c>
      <c r="M729" s="65" t="s">
        <v>3354</v>
      </c>
      <c r="N729" s="97"/>
      <c r="O729" s="64"/>
    </row>
    <row r="730" spans="1:15" ht="15" x14ac:dyDescent="0.2">
      <c r="A730" s="18" t="s">
        <v>2035</v>
      </c>
      <c r="B730" s="26" t="s">
        <v>11</v>
      </c>
      <c r="C730" s="26" t="s">
        <v>11</v>
      </c>
      <c r="D730" s="26" t="s">
        <v>2034</v>
      </c>
      <c r="E730" s="27">
        <v>0.98378378378378384</v>
      </c>
      <c r="F730" s="27">
        <v>0.99675675675675679</v>
      </c>
      <c r="G730" s="27">
        <v>0.71459459459459462</v>
      </c>
      <c r="H730" s="27">
        <v>0.24765478424015008</v>
      </c>
      <c r="I730" s="27">
        <v>0.45208333000000001</v>
      </c>
      <c r="J730" s="27">
        <v>0.55858333000000004</v>
      </c>
      <c r="K730" s="38">
        <v>3191</v>
      </c>
      <c r="L730" s="65" t="s">
        <v>3354</v>
      </c>
      <c r="M730" s="65" t="s">
        <v>3356</v>
      </c>
      <c r="N730" s="97"/>
      <c r="O730" s="64"/>
    </row>
    <row r="731" spans="1:15" ht="15" x14ac:dyDescent="0.2">
      <c r="A731" s="18" t="s">
        <v>2730</v>
      </c>
      <c r="B731" s="26" t="s">
        <v>11</v>
      </c>
      <c r="C731" s="26" t="s">
        <v>11</v>
      </c>
      <c r="D731" s="26" t="s">
        <v>675</v>
      </c>
      <c r="E731" s="27">
        <v>0.84552529182879377</v>
      </c>
      <c r="F731" s="27">
        <v>0.96108949416342415</v>
      </c>
      <c r="G731" s="27">
        <v>0.65486381322957199</v>
      </c>
      <c r="H731" s="27">
        <v>0.35936702399183251</v>
      </c>
      <c r="I731" s="27">
        <v>0.57018681000000004</v>
      </c>
      <c r="J731" s="27">
        <v>0.71915994000000016</v>
      </c>
      <c r="K731" s="38">
        <v>30377</v>
      </c>
      <c r="L731" s="65" t="s">
        <v>3355</v>
      </c>
      <c r="M731" s="65" t="s">
        <v>3356</v>
      </c>
      <c r="N731" s="97"/>
      <c r="O731" s="64"/>
    </row>
    <row r="732" spans="1:15" ht="15" x14ac:dyDescent="0.2">
      <c r="A732" s="18" t="s">
        <v>888</v>
      </c>
      <c r="B732" s="26" t="s">
        <v>11</v>
      </c>
      <c r="C732" s="26" t="s">
        <v>11</v>
      </c>
      <c r="D732" s="26" t="s">
        <v>887</v>
      </c>
      <c r="E732" s="27">
        <v>0.23575883575883577</v>
      </c>
      <c r="F732" s="27">
        <v>0.35883575883575886</v>
      </c>
      <c r="G732" s="27">
        <v>0.15925155925155926</v>
      </c>
      <c r="H732" s="27">
        <v>0.14702308626974483</v>
      </c>
      <c r="I732" s="27">
        <v>0.53136033000000005</v>
      </c>
      <c r="J732" s="27">
        <v>0.49749739999999998</v>
      </c>
      <c r="K732" s="38">
        <v>10729</v>
      </c>
      <c r="L732" s="65" t="s">
        <v>45</v>
      </c>
      <c r="M732" s="65" t="s">
        <v>45</v>
      </c>
      <c r="N732" s="97"/>
      <c r="O732" s="64"/>
    </row>
    <row r="733" spans="1:15" ht="15" x14ac:dyDescent="0.2">
      <c r="A733" s="18" t="s">
        <v>2729</v>
      </c>
      <c r="B733" s="26" t="s">
        <v>11</v>
      </c>
      <c r="C733" s="26" t="s">
        <v>11</v>
      </c>
      <c r="D733" s="26" t="s">
        <v>2728</v>
      </c>
      <c r="E733" s="27">
        <v>0.5901639344262295</v>
      </c>
      <c r="F733" s="27">
        <v>0.92404371584699452</v>
      </c>
      <c r="G733" s="27">
        <v>0.37049180327868853</v>
      </c>
      <c r="H733" s="27">
        <v>0.34198213526159082</v>
      </c>
      <c r="I733" s="27">
        <v>0.56291844999999996</v>
      </c>
      <c r="J733" s="27">
        <v>0.68916308999999998</v>
      </c>
      <c r="K733" s="38">
        <v>7875</v>
      </c>
      <c r="L733" s="65" t="s">
        <v>3355</v>
      </c>
      <c r="M733" s="65" t="s">
        <v>3356</v>
      </c>
      <c r="N733" s="97"/>
      <c r="O733" s="64"/>
    </row>
    <row r="734" spans="1:15" ht="15" x14ac:dyDescent="0.2">
      <c r="A734" s="18" t="s">
        <v>2727</v>
      </c>
      <c r="B734" s="26" t="s">
        <v>11</v>
      </c>
      <c r="C734" s="26" t="s">
        <v>695</v>
      </c>
      <c r="D734" s="26" t="s">
        <v>2084</v>
      </c>
      <c r="E734" s="27">
        <v>0.99763593380614657</v>
      </c>
      <c r="F734" s="27">
        <v>1</v>
      </c>
      <c r="G734" s="27">
        <v>0.53585500394011032</v>
      </c>
      <c r="H734" s="27">
        <v>0.34256756756756757</v>
      </c>
      <c r="I734" s="27">
        <v>0.51463934</v>
      </c>
      <c r="J734" s="27">
        <v>0.59578688999999996</v>
      </c>
      <c r="K734" s="38">
        <v>5149</v>
      </c>
      <c r="L734" s="65" t="s">
        <v>3355</v>
      </c>
      <c r="M734" s="65" t="s">
        <v>3356</v>
      </c>
      <c r="N734" s="97"/>
      <c r="O734" s="64"/>
    </row>
    <row r="735" spans="1:15" ht="15" x14ac:dyDescent="0.2">
      <c r="A735" s="18" t="s">
        <v>2726</v>
      </c>
      <c r="B735" s="26" t="s">
        <v>11</v>
      </c>
      <c r="C735" s="26" t="s">
        <v>695</v>
      </c>
      <c r="D735" s="26" t="s">
        <v>929</v>
      </c>
      <c r="E735" s="27">
        <v>0.98249576510446079</v>
      </c>
      <c r="F735" s="27">
        <v>0.99548277809147379</v>
      </c>
      <c r="G735" s="27">
        <v>0.68605307735742516</v>
      </c>
      <c r="H735" s="27">
        <v>0.40048740861088544</v>
      </c>
      <c r="I735" s="27">
        <v>0.56097836000000001</v>
      </c>
      <c r="J735" s="27">
        <v>0.73218249999999996</v>
      </c>
      <c r="K735" s="38">
        <v>8796</v>
      </c>
      <c r="L735" s="65" t="s">
        <v>3355</v>
      </c>
      <c r="M735" s="65" t="s">
        <v>3356</v>
      </c>
      <c r="N735" s="97"/>
      <c r="O735" s="64"/>
    </row>
    <row r="736" spans="1:15" ht="15" x14ac:dyDescent="0.2">
      <c r="A736" s="18" t="s">
        <v>886</v>
      </c>
      <c r="B736" s="26" t="s">
        <v>11</v>
      </c>
      <c r="C736" s="26" t="s">
        <v>695</v>
      </c>
      <c r="D736" s="26" t="s">
        <v>885</v>
      </c>
      <c r="E736" s="27">
        <v>0.47533092659446452</v>
      </c>
      <c r="F736" s="27">
        <v>0.96510228640192541</v>
      </c>
      <c r="G736" s="27">
        <v>0.21660649819494585</v>
      </c>
      <c r="H736" s="27">
        <v>0.28305785123966942</v>
      </c>
      <c r="I736" s="27">
        <v>0.50492126000000004</v>
      </c>
      <c r="J736" s="27">
        <v>0.45208661</v>
      </c>
      <c r="K736" s="38">
        <v>2968</v>
      </c>
      <c r="L736" s="65" t="s">
        <v>45</v>
      </c>
      <c r="M736" s="65" t="s">
        <v>3356</v>
      </c>
      <c r="N736" s="97"/>
      <c r="O736" s="64"/>
    </row>
    <row r="737" spans="1:15" ht="15" x14ac:dyDescent="0.2">
      <c r="A737" s="18" t="s">
        <v>2033</v>
      </c>
      <c r="B737" s="26" t="s">
        <v>11</v>
      </c>
      <c r="C737" s="26" t="s">
        <v>695</v>
      </c>
      <c r="D737" s="26" t="s">
        <v>2032</v>
      </c>
      <c r="E737" s="27">
        <v>0.87072808320950967</v>
      </c>
      <c r="F737" s="27">
        <v>0.97325408618127784</v>
      </c>
      <c r="G737" s="27">
        <v>0.31054977711738485</v>
      </c>
      <c r="H737" s="27">
        <v>0.34895833333333331</v>
      </c>
      <c r="I737" s="27">
        <v>0.57123077</v>
      </c>
      <c r="J737" s="27">
        <v>0.59596154000000001</v>
      </c>
      <c r="K737" s="38">
        <v>2430</v>
      </c>
      <c r="L737" s="65" t="s">
        <v>3354</v>
      </c>
      <c r="M737" s="65" t="s">
        <v>3356</v>
      </c>
      <c r="N737" s="97"/>
      <c r="O737" s="64"/>
    </row>
    <row r="738" spans="1:15" ht="15" x14ac:dyDescent="0.2">
      <c r="A738" s="18" t="s">
        <v>2725</v>
      </c>
      <c r="B738" s="26" t="s">
        <v>11</v>
      </c>
      <c r="C738" s="26" t="s">
        <v>695</v>
      </c>
      <c r="D738" s="26" t="s">
        <v>2724</v>
      </c>
      <c r="E738" s="27">
        <v>0.61077135529690274</v>
      </c>
      <c r="F738" s="27">
        <v>0.83290589859932929</v>
      </c>
      <c r="G738" s="27">
        <v>0.5579009666600907</v>
      </c>
      <c r="H738" s="27">
        <v>0.31824551569506726</v>
      </c>
      <c r="I738" s="27">
        <v>0.56762509000000005</v>
      </c>
      <c r="J738" s="27">
        <v>0.64477667999999999</v>
      </c>
      <c r="K738" s="38">
        <v>28711</v>
      </c>
      <c r="L738" s="65" t="s">
        <v>3355</v>
      </c>
      <c r="M738" s="65" t="s">
        <v>3356</v>
      </c>
      <c r="N738" s="97"/>
      <c r="O738" s="64"/>
    </row>
    <row r="739" spans="1:15" ht="15" x14ac:dyDescent="0.2">
      <c r="A739" s="18" t="s">
        <v>2031</v>
      </c>
      <c r="B739" s="26" t="s">
        <v>11</v>
      </c>
      <c r="C739" s="26" t="s">
        <v>695</v>
      </c>
      <c r="D739" s="26" t="s">
        <v>2030</v>
      </c>
      <c r="E739" s="27">
        <v>0.90394088669950734</v>
      </c>
      <c r="F739" s="27">
        <v>0.99671592775041051</v>
      </c>
      <c r="G739" s="27">
        <v>0.2594417077175698</v>
      </c>
      <c r="H739" s="27">
        <v>0.25748086290883787</v>
      </c>
      <c r="I739" s="27">
        <v>0.47783784000000007</v>
      </c>
      <c r="J739" s="27">
        <v>0.48874693000000002</v>
      </c>
      <c r="K739" s="38">
        <v>4229</v>
      </c>
      <c r="L739" s="65" t="s">
        <v>3354</v>
      </c>
      <c r="M739" s="65" t="s">
        <v>3354</v>
      </c>
      <c r="N739" s="97"/>
      <c r="O739" s="64"/>
    </row>
    <row r="740" spans="1:15" ht="15" x14ac:dyDescent="0.2">
      <c r="A740" s="18" t="s">
        <v>2723</v>
      </c>
      <c r="B740" s="26" t="s">
        <v>11</v>
      </c>
      <c r="C740" s="26" t="s">
        <v>695</v>
      </c>
      <c r="D740" s="26" t="s">
        <v>2722</v>
      </c>
      <c r="E740" s="27">
        <v>0.85036057692307687</v>
      </c>
      <c r="F740" s="27">
        <v>0.9140625</v>
      </c>
      <c r="G740" s="27">
        <v>0.59134615384615385</v>
      </c>
      <c r="H740" s="27">
        <v>0.42863805970149255</v>
      </c>
      <c r="I740" s="27">
        <v>0.57074316000000003</v>
      </c>
      <c r="J740" s="27">
        <v>0.76387223000000004</v>
      </c>
      <c r="K740" s="38">
        <v>7358</v>
      </c>
      <c r="L740" s="65" t="s">
        <v>3355</v>
      </c>
      <c r="M740" s="65" t="s">
        <v>3356</v>
      </c>
      <c r="N740" s="97"/>
      <c r="O740" s="64"/>
    </row>
    <row r="741" spans="1:15" ht="15" x14ac:dyDescent="0.2">
      <c r="A741" s="18" t="s">
        <v>2721</v>
      </c>
      <c r="B741" s="26" t="s">
        <v>11</v>
      </c>
      <c r="C741" s="26" t="s">
        <v>883</v>
      </c>
      <c r="D741" s="26" t="s">
        <v>2720</v>
      </c>
      <c r="E741" s="27">
        <v>0.63024142312579412</v>
      </c>
      <c r="F741" s="27">
        <v>0.96442185514612455</v>
      </c>
      <c r="G741" s="27">
        <v>0.49745870393900887</v>
      </c>
      <c r="H741" s="27">
        <v>0.46750120365912373</v>
      </c>
      <c r="I741" s="27">
        <v>0.66885340000000004</v>
      </c>
      <c r="J741" s="27">
        <v>0.77674857000000008</v>
      </c>
      <c r="K741" s="38">
        <v>7847</v>
      </c>
      <c r="L741" s="65" t="s">
        <v>3355</v>
      </c>
      <c r="M741" s="65" t="s">
        <v>3356</v>
      </c>
      <c r="N741" s="97"/>
      <c r="O741" s="64"/>
    </row>
    <row r="742" spans="1:15" ht="15" x14ac:dyDescent="0.2">
      <c r="A742" s="18" t="s">
        <v>2719</v>
      </c>
      <c r="B742" s="26" t="s">
        <v>11</v>
      </c>
      <c r="C742" s="26" t="s">
        <v>883</v>
      </c>
      <c r="D742" s="26" t="s">
        <v>2718</v>
      </c>
      <c r="E742" s="27">
        <v>9.1286307053941904E-2</v>
      </c>
      <c r="F742" s="27">
        <v>0.68049792531120334</v>
      </c>
      <c r="G742" s="27">
        <v>0.32365145228215769</v>
      </c>
      <c r="H742" s="27">
        <v>0.36986301369863012</v>
      </c>
      <c r="I742" s="27">
        <v>0.72952380999999999</v>
      </c>
      <c r="J742" s="27">
        <v>0.62202380999999995</v>
      </c>
      <c r="K742" s="38">
        <v>870</v>
      </c>
      <c r="L742" s="65" t="s">
        <v>3355</v>
      </c>
      <c r="M742" s="65" t="s">
        <v>3356</v>
      </c>
      <c r="N742" s="97"/>
      <c r="O742" s="64"/>
    </row>
    <row r="743" spans="1:15" ht="15" x14ac:dyDescent="0.2">
      <c r="A743" s="18" t="s">
        <v>2717</v>
      </c>
      <c r="B743" s="26" t="s">
        <v>11</v>
      </c>
      <c r="C743" s="26" t="s">
        <v>883</v>
      </c>
      <c r="D743" s="26" t="s">
        <v>2716</v>
      </c>
      <c r="E743" s="27">
        <v>0.69870129870129871</v>
      </c>
      <c r="F743" s="27">
        <v>0.72987012987012989</v>
      </c>
      <c r="G743" s="27">
        <v>0.44805194805194803</v>
      </c>
      <c r="H743" s="27">
        <v>0.32919254658385094</v>
      </c>
      <c r="I743" s="27">
        <v>0.53243801999999996</v>
      </c>
      <c r="J743" s="27">
        <v>0.69398760000000015</v>
      </c>
      <c r="K743" s="38">
        <v>3255</v>
      </c>
      <c r="L743" s="65" t="s">
        <v>3355</v>
      </c>
      <c r="M743" s="65" t="s">
        <v>3356</v>
      </c>
      <c r="N743" s="97"/>
      <c r="O743" s="64"/>
    </row>
    <row r="744" spans="1:15" ht="15" x14ac:dyDescent="0.2">
      <c r="A744" s="18" t="s">
        <v>2029</v>
      </c>
      <c r="B744" s="26" t="s">
        <v>11</v>
      </c>
      <c r="C744" s="26" t="s">
        <v>883</v>
      </c>
      <c r="D744" s="26" t="s">
        <v>2028</v>
      </c>
      <c r="E744" s="27">
        <v>1</v>
      </c>
      <c r="F744" s="27">
        <v>0.99468085106382975</v>
      </c>
      <c r="G744" s="27">
        <v>0.49468085106382981</v>
      </c>
      <c r="H744" s="27">
        <v>0.27830188679245282</v>
      </c>
      <c r="I744" s="27">
        <v>0.50251533999999998</v>
      </c>
      <c r="J744" s="27">
        <v>0.54877301000000001</v>
      </c>
      <c r="K744" s="38">
        <v>1900</v>
      </c>
      <c r="L744" s="65" t="s">
        <v>3354</v>
      </c>
      <c r="M744" s="65" t="s">
        <v>3356</v>
      </c>
      <c r="N744" s="97"/>
      <c r="O744" s="64"/>
    </row>
    <row r="745" spans="1:15" ht="15" x14ac:dyDescent="0.2">
      <c r="A745" s="18" t="s">
        <v>2715</v>
      </c>
      <c r="B745" s="26" t="s">
        <v>11</v>
      </c>
      <c r="C745" s="26" t="s">
        <v>883</v>
      </c>
      <c r="D745" s="26" t="s">
        <v>2714</v>
      </c>
      <c r="E745" s="27">
        <v>0.96346306592533759</v>
      </c>
      <c r="F745" s="27">
        <v>1</v>
      </c>
      <c r="G745" s="27">
        <v>0.49801429706115963</v>
      </c>
      <c r="H745" s="27">
        <v>0.45112237509051412</v>
      </c>
      <c r="I745" s="27">
        <v>0.55585766000000003</v>
      </c>
      <c r="J745" s="27">
        <v>0.74273723000000003</v>
      </c>
      <c r="K745" s="38">
        <v>4394</v>
      </c>
      <c r="L745" s="65" t="s">
        <v>3355</v>
      </c>
      <c r="M745" s="65" t="s">
        <v>3356</v>
      </c>
      <c r="N745" s="97"/>
      <c r="O745" s="64"/>
    </row>
    <row r="746" spans="1:15" ht="15" x14ac:dyDescent="0.2">
      <c r="A746" s="18" t="s">
        <v>2713</v>
      </c>
      <c r="B746" s="26" t="s">
        <v>11</v>
      </c>
      <c r="C746" s="26" t="s">
        <v>883</v>
      </c>
      <c r="D746" s="26" t="s">
        <v>2712</v>
      </c>
      <c r="E746" s="27">
        <v>0.90765765765765771</v>
      </c>
      <c r="F746" s="27">
        <v>0.81081081081081086</v>
      </c>
      <c r="G746" s="27">
        <v>0.713963963963964</v>
      </c>
      <c r="H746" s="27">
        <v>0.40421052631578946</v>
      </c>
      <c r="I746" s="27">
        <v>0.68741379000000014</v>
      </c>
      <c r="J746" s="27">
        <v>0.87903447999999995</v>
      </c>
      <c r="K746" s="38">
        <v>1721</v>
      </c>
      <c r="L746" s="65" t="s">
        <v>3355</v>
      </c>
      <c r="M746" s="65" t="s">
        <v>3356</v>
      </c>
      <c r="N746" s="97"/>
      <c r="O746" s="64"/>
    </row>
    <row r="747" spans="1:15" ht="15" x14ac:dyDescent="0.2">
      <c r="A747" s="18" t="s">
        <v>2711</v>
      </c>
      <c r="B747" s="26" t="s">
        <v>11</v>
      </c>
      <c r="C747" s="26" t="s">
        <v>883</v>
      </c>
      <c r="D747" s="26" t="s">
        <v>2710</v>
      </c>
      <c r="E747" s="27">
        <v>0.98384491114701134</v>
      </c>
      <c r="F747" s="27">
        <v>0.98546042003231016</v>
      </c>
      <c r="G747" s="27">
        <v>0.62035541195476573</v>
      </c>
      <c r="H747" s="27">
        <v>0.4642857142857143</v>
      </c>
      <c r="I747" s="27">
        <v>0.5493865</v>
      </c>
      <c r="J747" s="27">
        <v>0.68447853000000014</v>
      </c>
      <c r="K747" s="38">
        <v>2115</v>
      </c>
      <c r="L747" s="65" t="s">
        <v>3355</v>
      </c>
      <c r="M747" s="65" t="s">
        <v>3356</v>
      </c>
      <c r="N747" s="97"/>
      <c r="O747" s="64"/>
    </row>
    <row r="748" spans="1:15" ht="15" x14ac:dyDescent="0.2">
      <c r="A748" s="18" t="s">
        <v>884</v>
      </c>
      <c r="B748" s="26" t="s">
        <v>11</v>
      </c>
      <c r="C748" s="26" t="s">
        <v>883</v>
      </c>
      <c r="D748" s="26" t="s">
        <v>882</v>
      </c>
      <c r="E748" s="27">
        <v>0.28277153558052437</v>
      </c>
      <c r="F748" s="27">
        <v>0.82397003745318353</v>
      </c>
      <c r="G748" s="27">
        <v>0.28277153558052437</v>
      </c>
      <c r="H748" s="27">
        <v>0.20862068965517241</v>
      </c>
      <c r="I748" s="27">
        <v>0.51166666999999999</v>
      </c>
      <c r="J748" s="27">
        <v>0.50236111000000006</v>
      </c>
      <c r="K748" s="38">
        <v>1722</v>
      </c>
      <c r="L748" s="65" t="s">
        <v>45</v>
      </c>
      <c r="M748" s="65" t="s">
        <v>3354</v>
      </c>
      <c r="N748" s="97"/>
      <c r="O748" s="64"/>
    </row>
    <row r="749" spans="1:15" ht="15" x14ac:dyDescent="0.2">
      <c r="A749" s="18" t="s">
        <v>2027</v>
      </c>
      <c r="B749" s="26" t="s">
        <v>11</v>
      </c>
      <c r="C749" s="26" t="s">
        <v>883</v>
      </c>
      <c r="D749" s="26" t="s">
        <v>2026</v>
      </c>
      <c r="E749" s="27">
        <v>0.68829113924050633</v>
      </c>
      <c r="F749" s="27">
        <v>0.98259493670886078</v>
      </c>
      <c r="G749" s="27">
        <v>0.55063291139240511</v>
      </c>
      <c r="H749" s="27">
        <v>0.23127035830618892</v>
      </c>
      <c r="I749" s="27">
        <v>0.58567647</v>
      </c>
      <c r="J749" s="27">
        <v>0.53238235</v>
      </c>
      <c r="K749" s="38">
        <v>4326</v>
      </c>
      <c r="L749" s="65" t="s">
        <v>3354</v>
      </c>
      <c r="M749" s="65" t="s">
        <v>3356</v>
      </c>
      <c r="N749" s="97"/>
      <c r="O749" s="64"/>
    </row>
    <row r="750" spans="1:15" ht="15" x14ac:dyDescent="0.2">
      <c r="A750" s="18" t="s">
        <v>2709</v>
      </c>
      <c r="B750" s="26" t="s">
        <v>11</v>
      </c>
      <c r="C750" s="26" t="s">
        <v>883</v>
      </c>
      <c r="D750" s="26" t="s">
        <v>2708</v>
      </c>
      <c r="E750" s="27">
        <v>0.95344506517690875</v>
      </c>
      <c r="F750" s="27">
        <v>1</v>
      </c>
      <c r="G750" s="27">
        <v>0.66108007448789574</v>
      </c>
      <c r="H750" s="27">
        <v>0.34891485809682804</v>
      </c>
      <c r="I750" s="27">
        <v>0.52608491000000002</v>
      </c>
      <c r="J750" s="27">
        <v>0.63518867999999995</v>
      </c>
      <c r="K750" s="38">
        <v>2124</v>
      </c>
      <c r="L750" s="65" t="s">
        <v>3355</v>
      </c>
      <c r="M750" s="65" t="s">
        <v>3356</v>
      </c>
      <c r="N750" s="97"/>
      <c r="O750" s="64"/>
    </row>
    <row r="751" spans="1:15" ht="15" x14ac:dyDescent="0.2">
      <c r="A751" s="18" t="s">
        <v>2025</v>
      </c>
      <c r="B751" s="26" t="s">
        <v>11</v>
      </c>
      <c r="C751" s="26" t="s">
        <v>883</v>
      </c>
      <c r="D751" s="26" t="s">
        <v>2024</v>
      </c>
      <c r="E751" s="27">
        <v>0.71481942714819424</v>
      </c>
      <c r="F751" s="27">
        <v>0.97633872976338731</v>
      </c>
      <c r="G751" s="27">
        <v>0.41469489414694893</v>
      </c>
      <c r="H751" s="27">
        <v>0.35025380710659898</v>
      </c>
      <c r="I751" s="27">
        <v>0.53189903999999999</v>
      </c>
      <c r="J751" s="27">
        <v>0.57432691999999996</v>
      </c>
      <c r="K751" s="38">
        <v>3594</v>
      </c>
      <c r="L751" s="65" t="s">
        <v>3354</v>
      </c>
      <c r="M751" s="65" t="s">
        <v>3356</v>
      </c>
      <c r="N751" s="97"/>
      <c r="O751" s="64"/>
    </row>
    <row r="752" spans="1:15" ht="15" x14ac:dyDescent="0.2">
      <c r="A752" s="18" t="s">
        <v>2707</v>
      </c>
      <c r="B752" s="26" t="s">
        <v>11</v>
      </c>
      <c r="C752" s="26" t="s">
        <v>880</v>
      </c>
      <c r="D752" s="26" t="s">
        <v>2706</v>
      </c>
      <c r="E752" s="27">
        <v>0.79727427597955702</v>
      </c>
      <c r="F752" s="27">
        <v>0.93526405451448036</v>
      </c>
      <c r="G752" s="27">
        <v>0.79727427597955702</v>
      </c>
      <c r="H752" s="27">
        <v>0.30545454545454548</v>
      </c>
      <c r="I752" s="27">
        <v>0.53179856000000003</v>
      </c>
      <c r="J752" s="27">
        <v>0.47834532000000002</v>
      </c>
      <c r="K752" s="38">
        <v>1505</v>
      </c>
      <c r="L752" s="65" t="s">
        <v>3355</v>
      </c>
      <c r="M752" s="65" t="s">
        <v>3356</v>
      </c>
      <c r="N752" s="97"/>
      <c r="O752" s="64"/>
    </row>
    <row r="753" spans="1:15" ht="15" x14ac:dyDescent="0.2">
      <c r="A753" s="18" t="s">
        <v>2023</v>
      </c>
      <c r="B753" s="26" t="s">
        <v>11</v>
      </c>
      <c r="C753" s="26" t="s">
        <v>880</v>
      </c>
      <c r="D753" s="26" t="s">
        <v>2022</v>
      </c>
      <c r="E753" s="27">
        <v>0.98707403055229137</v>
      </c>
      <c r="F753" s="27">
        <v>0.96239717978848416</v>
      </c>
      <c r="G753" s="27">
        <v>0.68507638072855459</v>
      </c>
      <c r="H753" s="27">
        <v>0.28075709779179808</v>
      </c>
      <c r="I753" s="27">
        <v>0.47271492999999998</v>
      </c>
      <c r="J753" s="27">
        <v>0.57153845999999997</v>
      </c>
      <c r="K753" s="38">
        <v>2209</v>
      </c>
      <c r="L753" s="65" t="s">
        <v>3354</v>
      </c>
      <c r="M753" s="65" t="s">
        <v>3356</v>
      </c>
      <c r="N753" s="97"/>
      <c r="O753" s="64"/>
    </row>
    <row r="754" spans="1:15" ht="15" x14ac:dyDescent="0.2">
      <c r="A754" s="18" t="s">
        <v>2021</v>
      </c>
      <c r="B754" s="26" t="s">
        <v>11</v>
      </c>
      <c r="C754" s="26" t="s">
        <v>880</v>
      </c>
      <c r="D754" s="26" t="s">
        <v>2020</v>
      </c>
      <c r="E754" s="27">
        <v>0.98913043478260865</v>
      </c>
      <c r="F754" s="27">
        <v>0.98913043478260865</v>
      </c>
      <c r="G754" s="27">
        <v>0.84782608695652173</v>
      </c>
      <c r="H754" s="27">
        <v>0.16816143497757849</v>
      </c>
      <c r="I754" s="27">
        <v>0.49535519</v>
      </c>
      <c r="J754" s="27">
        <v>0.58639344000000004</v>
      </c>
      <c r="K754" s="38">
        <v>1454</v>
      </c>
      <c r="L754" s="65" t="s">
        <v>3354</v>
      </c>
      <c r="M754" s="65" t="s">
        <v>3356</v>
      </c>
      <c r="N754" s="97"/>
      <c r="O754" s="64"/>
    </row>
    <row r="755" spans="1:15" ht="15" x14ac:dyDescent="0.2">
      <c r="A755" s="18" t="s">
        <v>2019</v>
      </c>
      <c r="B755" s="26" t="s">
        <v>11</v>
      </c>
      <c r="C755" s="26" t="s">
        <v>880</v>
      </c>
      <c r="D755" s="26" t="s">
        <v>2018</v>
      </c>
      <c r="E755" s="27">
        <v>0.99006622516556286</v>
      </c>
      <c r="F755" s="27">
        <v>1</v>
      </c>
      <c r="G755" s="27">
        <v>0.50993377483443714</v>
      </c>
      <c r="H755" s="27">
        <v>0.19142857142857142</v>
      </c>
      <c r="I755" s="27">
        <v>0.48635714000000002</v>
      </c>
      <c r="J755" s="27">
        <v>0.57242857000000003</v>
      </c>
      <c r="K755" s="38">
        <v>1175</v>
      </c>
      <c r="L755" s="65" t="s">
        <v>3354</v>
      </c>
      <c r="M755" s="65" t="s">
        <v>3356</v>
      </c>
      <c r="N755" s="97"/>
      <c r="O755" s="64"/>
    </row>
    <row r="756" spans="1:15" ht="15" x14ac:dyDescent="0.2">
      <c r="A756" s="18" t="s">
        <v>2017</v>
      </c>
      <c r="B756" s="26" t="s">
        <v>11</v>
      </c>
      <c r="C756" s="26" t="s">
        <v>880</v>
      </c>
      <c r="D756" s="26" t="s">
        <v>2016</v>
      </c>
      <c r="E756" s="27">
        <v>0.99230769230769234</v>
      </c>
      <c r="F756" s="27">
        <v>1</v>
      </c>
      <c r="G756" s="27">
        <v>0.7153846153846154</v>
      </c>
      <c r="H756" s="27">
        <v>0.24468085106382978</v>
      </c>
      <c r="I756" s="27">
        <v>0.43598484999999998</v>
      </c>
      <c r="J756" s="27">
        <v>0.50871211999999999</v>
      </c>
      <c r="K756" s="38">
        <v>951</v>
      </c>
      <c r="L756" s="65" t="s">
        <v>3354</v>
      </c>
      <c r="M756" s="65" t="s">
        <v>3356</v>
      </c>
      <c r="N756" s="97"/>
      <c r="O756" s="64"/>
    </row>
    <row r="757" spans="1:15" ht="15" x14ac:dyDescent="0.2">
      <c r="A757" s="18" t="s">
        <v>2015</v>
      </c>
      <c r="B757" s="26" t="s">
        <v>11</v>
      </c>
      <c r="C757" s="26" t="s">
        <v>880</v>
      </c>
      <c r="D757" s="26" t="s">
        <v>2014</v>
      </c>
      <c r="E757" s="27">
        <v>0.9538461538461539</v>
      </c>
      <c r="F757" s="27">
        <v>0.82692307692307687</v>
      </c>
      <c r="G757" s="27">
        <v>0.43461538461538463</v>
      </c>
      <c r="H757" s="27">
        <v>8.59375E-2</v>
      </c>
      <c r="I757" s="27">
        <v>0.43840763999999999</v>
      </c>
      <c r="J757" s="27">
        <v>0.38324840999999998</v>
      </c>
      <c r="K757" s="38">
        <v>1769</v>
      </c>
      <c r="L757" s="65" t="s">
        <v>3354</v>
      </c>
      <c r="M757" s="65" t="s">
        <v>3356</v>
      </c>
      <c r="N757" s="97"/>
      <c r="O757" s="64"/>
    </row>
    <row r="758" spans="1:15" ht="15" x14ac:dyDescent="0.2">
      <c r="A758" s="18" t="s">
        <v>2013</v>
      </c>
      <c r="B758" s="26" t="s">
        <v>11</v>
      </c>
      <c r="C758" s="26" t="s">
        <v>880</v>
      </c>
      <c r="D758" s="26" t="s">
        <v>2012</v>
      </c>
      <c r="E758" s="27">
        <v>1</v>
      </c>
      <c r="F758" s="27">
        <v>1</v>
      </c>
      <c r="G758" s="27">
        <v>0.62874251497005984</v>
      </c>
      <c r="H758" s="27">
        <v>0.22137404580152673</v>
      </c>
      <c r="I758" s="27">
        <v>0.50791666999999996</v>
      </c>
      <c r="J758" s="27">
        <v>0.46666667000000006</v>
      </c>
      <c r="K758" s="38">
        <v>433</v>
      </c>
      <c r="L758" s="65" t="s">
        <v>3354</v>
      </c>
      <c r="M758" s="65" t="s">
        <v>3356</v>
      </c>
      <c r="N758" s="97"/>
      <c r="O758" s="64"/>
    </row>
    <row r="759" spans="1:15" ht="15" x14ac:dyDescent="0.2">
      <c r="A759" s="18" t="s">
        <v>2011</v>
      </c>
      <c r="B759" s="26" t="s">
        <v>11</v>
      </c>
      <c r="C759" s="26" t="s">
        <v>880</v>
      </c>
      <c r="D759" s="26" t="s">
        <v>2010</v>
      </c>
      <c r="E759" s="27">
        <v>0.96162528216704291</v>
      </c>
      <c r="F759" s="27">
        <v>0.98194130925507905</v>
      </c>
      <c r="G759" s="27">
        <v>0.82392776523702027</v>
      </c>
      <c r="H759" s="27">
        <v>0.20454545454545456</v>
      </c>
      <c r="I759" s="27">
        <v>0.48352940999999999</v>
      </c>
      <c r="J759" s="27">
        <v>0.43490195999999998</v>
      </c>
      <c r="K759" s="38">
        <v>1615</v>
      </c>
      <c r="L759" s="65" t="s">
        <v>3354</v>
      </c>
      <c r="M759" s="65" t="s">
        <v>3356</v>
      </c>
      <c r="N759" s="97"/>
      <c r="O759" s="64"/>
    </row>
    <row r="760" spans="1:15" ht="15" x14ac:dyDescent="0.2">
      <c r="A760" s="18" t="s">
        <v>2009</v>
      </c>
      <c r="B760" s="26" t="s">
        <v>11</v>
      </c>
      <c r="C760" s="26" t="s">
        <v>880</v>
      </c>
      <c r="D760" s="26" t="s">
        <v>1005</v>
      </c>
      <c r="E760" s="27">
        <v>1</v>
      </c>
      <c r="F760" s="27">
        <v>1</v>
      </c>
      <c r="G760" s="27">
        <v>0.6875</v>
      </c>
      <c r="H760" s="27">
        <v>0.13526570048309178</v>
      </c>
      <c r="I760" s="27">
        <v>0.48299999999999998</v>
      </c>
      <c r="J760" s="27">
        <v>0.48957746000000002</v>
      </c>
      <c r="K760" s="38">
        <v>573</v>
      </c>
      <c r="L760" s="65" t="s">
        <v>3354</v>
      </c>
      <c r="M760" s="65" t="s">
        <v>3356</v>
      </c>
      <c r="N760" s="97"/>
      <c r="O760" s="64"/>
    </row>
    <row r="761" spans="1:15" ht="15" x14ac:dyDescent="0.2">
      <c r="A761" s="18" t="s">
        <v>2008</v>
      </c>
      <c r="B761" s="26" t="s">
        <v>11</v>
      </c>
      <c r="C761" s="26" t="s">
        <v>880</v>
      </c>
      <c r="D761" s="26" t="s">
        <v>2007</v>
      </c>
      <c r="E761" s="27">
        <v>0.8224852071005917</v>
      </c>
      <c r="F761" s="27">
        <v>1</v>
      </c>
      <c r="G761" s="27">
        <v>0.54240631163708086</v>
      </c>
      <c r="H761" s="27">
        <v>0.23705722070844687</v>
      </c>
      <c r="I761" s="27">
        <v>0.53211538000000003</v>
      </c>
      <c r="J761" s="27">
        <v>0.45759614999999998</v>
      </c>
      <c r="K761" s="38">
        <v>2074</v>
      </c>
      <c r="L761" s="65" t="s">
        <v>3354</v>
      </c>
      <c r="M761" s="65" t="s">
        <v>3356</v>
      </c>
      <c r="N761" s="97"/>
      <c r="O761" s="64"/>
    </row>
    <row r="762" spans="1:15" ht="15" x14ac:dyDescent="0.2">
      <c r="A762" s="18" t="s">
        <v>881</v>
      </c>
      <c r="B762" s="26" t="s">
        <v>11</v>
      </c>
      <c r="C762" s="26" t="s">
        <v>880</v>
      </c>
      <c r="D762" s="26" t="s">
        <v>879</v>
      </c>
      <c r="E762" s="27">
        <v>0.48648648648648651</v>
      </c>
      <c r="F762" s="27">
        <v>0.60231660231660233</v>
      </c>
      <c r="G762" s="27">
        <v>0.40540540540540543</v>
      </c>
      <c r="H762" s="27">
        <v>0.12222222222222222</v>
      </c>
      <c r="I762" s="27">
        <v>0.53883117000000003</v>
      </c>
      <c r="J762" s="27">
        <v>0.6666233800000001</v>
      </c>
      <c r="K762" s="38">
        <v>772</v>
      </c>
      <c r="L762" s="65" t="s">
        <v>45</v>
      </c>
      <c r="M762" s="65" t="s">
        <v>3354</v>
      </c>
      <c r="N762" s="97"/>
      <c r="O762" s="64"/>
    </row>
    <row r="763" spans="1:15" ht="15" x14ac:dyDescent="0.2">
      <c r="A763" s="18" t="s">
        <v>2006</v>
      </c>
      <c r="B763" s="26" t="s">
        <v>11</v>
      </c>
      <c r="C763" s="26" t="s">
        <v>880</v>
      </c>
      <c r="D763" s="26" t="s">
        <v>2005</v>
      </c>
      <c r="E763" s="27">
        <v>0.53090909090909089</v>
      </c>
      <c r="F763" s="27">
        <v>0.84727272727272729</v>
      </c>
      <c r="G763" s="27">
        <v>0.46545454545454545</v>
      </c>
      <c r="H763" s="27">
        <v>0.13376835236541598</v>
      </c>
      <c r="I763" s="27">
        <v>0.48798780000000003</v>
      </c>
      <c r="J763" s="27">
        <v>0.49664634000000002</v>
      </c>
      <c r="K763" s="38">
        <v>1760</v>
      </c>
      <c r="L763" s="65" t="s">
        <v>3354</v>
      </c>
      <c r="M763" s="65" t="s">
        <v>3356</v>
      </c>
      <c r="N763" s="97"/>
      <c r="O763" s="64"/>
    </row>
    <row r="764" spans="1:15" s="101" customFormat="1" ht="15" x14ac:dyDescent="0.2">
      <c r="A764" s="20" t="s">
        <v>2705</v>
      </c>
      <c r="B764" s="26" t="s">
        <v>11</v>
      </c>
      <c r="C764" s="26" t="s">
        <v>877</v>
      </c>
      <c r="D764" s="26" t="s">
        <v>2704</v>
      </c>
      <c r="E764" s="27">
        <v>0.95434916718075258</v>
      </c>
      <c r="F764" s="27">
        <v>0.99506477483035161</v>
      </c>
      <c r="G764" s="27">
        <v>0.63972856261566935</v>
      </c>
      <c r="H764" s="27">
        <v>0.51654215581643503</v>
      </c>
      <c r="I764" s="98">
        <v>0.58990030000000004</v>
      </c>
      <c r="J764" s="27">
        <v>0.83017812999999985</v>
      </c>
      <c r="K764" s="38">
        <v>11246</v>
      </c>
      <c r="L764" s="99" t="s">
        <v>3355</v>
      </c>
      <c r="M764" s="99" t="s">
        <v>3356</v>
      </c>
      <c r="N764" s="106"/>
      <c r="O764" s="81"/>
    </row>
    <row r="765" spans="1:15" s="101" customFormat="1" ht="15" x14ac:dyDescent="0.2">
      <c r="A765" s="18" t="s">
        <v>2703</v>
      </c>
      <c r="B765" s="26" t="s">
        <v>11</v>
      </c>
      <c r="C765" s="26" t="s">
        <v>877</v>
      </c>
      <c r="D765" s="26" t="s">
        <v>2702</v>
      </c>
      <c r="E765" s="27">
        <v>0.98465171192443923</v>
      </c>
      <c r="F765" s="27">
        <v>0.99645808736717822</v>
      </c>
      <c r="G765" s="27">
        <v>0.47933884297520662</v>
      </c>
      <c r="H765" s="27">
        <v>0.40768509840674799</v>
      </c>
      <c r="I765" s="98">
        <v>0.55287918000000003</v>
      </c>
      <c r="J765" s="27">
        <v>0.61901075000000005</v>
      </c>
      <c r="K765" s="38">
        <v>4601</v>
      </c>
      <c r="L765" s="99" t="s">
        <v>3355</v>
      </c>
      <c r="M765" s="99" t="s">
        <v>3356</v>
      </c>
      <c r="N765" s="106"/>
      <c r="O765" s="81"/>
    </row>
    <row r="766" spans="1:15" ht="15" x14ac:dyDescent="0.2">
      <c r="A766" s="18" t="s">
        <v>2701</v>
      </c>
      <c r="B766" s="26" t="s">
        <v>11</v>
      </c>
      <c r="C766" s="26" t="s">
        <v>877</v>
      </c>
      <c r="D766" s="26" t="s">
        <v>831</v>
      </c>
      <c r="E766" s="27">
        <v>0.43355704697986575</v>
      </c>
      <c r="F766" s="27">
        <v>0.91812080536912755</v>
      </c>
      <c r="G766" s="27">
        <v>0.4040268456375839</v>
      </c>
      <c r="H766" s="27">
        <v>0.44495944380069524</v>
      </c>
      <c r="I766" s="27">
        <v>0.71567839000000011</v>
      </c>
      <c r="J766" s="27">
        <v>0.63683416999999998</v>
      </c>
      <c r="K766" s="38">
        <v>3123</v>
      </c>
      <c r="L766" s="65" t="s">
        <v>3355</v>
      </c>
      <c r="M766" s="65" t="s">
        <v>3356</v>
      </c>
      <c r="N766" s="97"/>
      <c r="O766" s="64"/>
    </row>
    <row r="767" spans="1:15" ht="15" x14ac:dyDescent="0.2">
      <c r="A767" s="18" t="s">
        <v>2004</v>
      </c>
      <c r="B767" s="26" t="s">
        <v>11</v>
      </c>
      <c r="C767" s="26" t="s">
        <v>877</v>
      </c>
      <c r="D767" s="26" t="s">
        <v>2003</v>
      </c>
      <c r="E767" s="27">
        <v>0.99496221662468509</v>
      </c>
      <c r="F767" s="27">
        <v>1</v>
      </c>
      <c r="G767" s="27">
        <v>0.38539042821158692</v>
      </c>
      <c r="H767" s="27">
        <v>0.22325581395348837</v>
      </c>
      <c r="I767" s="27">
        <v>0.50657534000000004</v>
      </c>
      <c r="J767" s="27">
        <v>0.48630136999999996</v>
      </c>
      <c r="K767" s="38">
        <v>1380</v>
      </c>
      <c r="L767" s="65" t="s">
        <v>3354</v>
      </c>
      <c r="M767" s="65" t="s">
        <v>3356</v>
      </c>
      <c r="N767" s="97"/>
      <c r="O767" s="64"/>
    </row>
    <row r="768" spans="1:15" ht="15" x14ac:dyDescent="0.2">
      <c r="A768" s="18" t="s">
        <v>2700</v>
      </c>
      <c r="B768" s="26" t="s">
        <v>11</v>
      </c>
      <c r="C768" s="26" t="s">
        <v>877</v>
      </c>
      <c r="D768" s="26" t="s">
        <v>2699</v>
      </c>
      <c r="E768" s="27">
        <v>0.45862676056338031</v>
      </c>
      <c r="F768" s="27">
        <v>0.90404929577464788</v>
      </c>
      <c r="G768" s="27">
        <v>0.50176056338028174</v>
      </c>
      <c r="H768" s="27">
        <v>0.38399412628487517</v>
      </c>
      <c r="I768" s="27">
        <v>0.61957874999999996</v>
      </c>
      <c r="J768" s="27">
        <v>0.79089743999999995</v>
      </c>
      <c r="K768" s="38">
        <v>4378</v>
      </c>
      <c r="L768" s="65" t="s">
        <v>3355</v>
      </c>
      <c r="M768" s="65" t="s">
        <v>3356</v>
      </c>
      <c r="N768" s="97"/>
      <c r="O768" s="64"/>
    </row>
    <row r="769" spans="1:15" s="101" customFormat="1" ht="15" x14ac:dyDescent="0.2">
      <c r="A769" s="18" t="s">
        <v>2698</v>
      </c>
      <c r="B769" s="26" t="s">
        <v>11</v>
      </c>
      <c r="C769" s="26" t="s">
        <v>877</v>
      </c>
      <c r="D769" s="26" t="s">
        <v>2697</v>
      </c>
      <c r="E769" s="27">
        <v>0.99342465753424658</v>
      </c>
      <c r="F769" s="27">
        <v>0.98410958904109591</v>
      </c>
      <c r="G769" s="27">
        <v>0.42356164383561645</v>
      </c>
      <c r="H769" s="27">
        <v>0.37537928045080199</v>
      </c>
      <c r="I769" s="98">
        <v>0.53329842999999999</v>
      </c>
      <c r="J769" s="27">
        <v>0.60345170000000004</v>
      </c>
      <c r="K769" s="38">
        <v>6975</v>
      </c>
      <c r="L769" s="99" t="s">
        <v>3355</v>
      </c>
      <c r="M769" s="99" t="s">
        <v>3356</v>
      </c>
      <c r="N769" s="106"/>
      <c r="O769" s="81"/>
    </row>
    <row r="770" spans="1:15" ht="15" x14ac:dyDescent="0.2">
      <c r="A770" s="18" t="s">
        <v>878</v>
      </c>
      <c r="B770" s="26" t="s">
        <v>11</v>
      </c>
      <c r="C770" s="26" t="s">
        <v>877</v>
      </c>
      <c r="D770" s="26" t="s">
        <v>876</v>
      </c>
      <c r="E770" s="27">
        <v>0.19281045751633988</v>
      </c>
      <c r="F770" s="27">
        <v>0.82352941176470584</v>
      </c>
      <c r="G770" s="27">
        <v>0.30065359477124182</v>
      </c>
      <c r="H770" s="27">
        <v>0.16121495327102803</v>
      </c>
      <c r="I770" s="27">
        <v>0.51659341000000003</v>
      </c>
      <c r="J770" s="27">
        <v>0.43274725000000003</v>
      </c>
      <c r="K770" s="38">
        <v>1206</v>
      </c>
      <c r="L770" s="65" t="s">
        <v>45</v>
      </c>
      <c r="M770" s="65" t="s">
        <v>3354</v>
      </c>
      <c r="N770" s="97"/>
      <c r="O770" s="64"/>
    </row>
    <row r="771" spans="1:15" s="101" customFormat="1" ht="15" x14ac:dyDescent="0.2">
      <c r="A771" s="18" t="s">
        <v>2002</v>
      </c>
      <c r="B771" s="26" t="s">
        <v>11</v>
      </c>
      <c r="C771" s="26" t="s">
        <v>877</v>
      </c>
      <c r="D771" s="26" t="s">
        <v>2001</v>
      </c>
      <c r="E771" s="27">
        <v>0.82173913043478264</v>
      </c>
      <c r="F771" s="27">
        <v>0.8</v>
      </c>
      <c r="G771" s="27">
        <v>0.26195652173913042</v>
      </c>
      <c r="H771" s="27">
        <v>0.301435406698565</v>
      </c>
      <c r="I771" s="98">
        <v>0.51708434000000003</v>
      </c>
      <c r="J771" s="27">
        <v>0.62823077000000005</v>
      </c>
      <c r="K771" s="38">
        <v>3755</v>
      </c>
      <c r="L771" s="99" t="s">
        <v>3354</v>
      </c>
      <c r="M771" s="99" t="s">
        <v>3356</v>
      </c>
      <c r="N771" s="106"/>
      <c r="O771" s="81"/>
    </row>
    <row r="772" spans="1:15" s="101" customFormat="1" ht="15" x14ac:dyDescent="0.2">
      <c r="A772" s="18" t="s">
        <v>2696</v>
      </c>
      <c r="B772" s="26" t="s">
        <v>11</v>
      </c>
      <c r="C772" s="26" t="s">
        <v>877</v>
      </c>
      <c r="D772" s="26" t="s">
        <v>2695</v>
      </c>
      <c r="E772" s="27">
        <v>0.98783783783783785</v>
      </c>
      <c r="F772" s="27">
        <v>0.97837837837837838</v>
      </c>
      <c r="G772" s="27">
        <v>0.54459459459459458</v>
      </c>
      <c r="H772" s="27">
        <v>0.37296037296037299</v>
      </c>
      <c r="I772" s="98">
        <v>0.54826828999999999</v>
      </c>
      <c r="J772" s="27">
        <v>0.67346793000000005</v>
      </c>
      <c r="K772" s="38">
        <v>2949</v>
      </c>
      <c r="L772" s="99" t="s">
        <v>3355</v>
      </c>
      <c r="M772" s="99" t="s">
        <v>3356</v>
      </c>
      <c r="N772" s="106"/>
      <c r="O772" s="81"/>
    </row>
    <row r="773" spans="1:15" s="101" customFormat="1" ht="15" x14ac:dyDescent="0.2">
      <c r="A773" s="21" t="s">
        <v>2694</v>
      </c>
      <c r="B773" s="26" t="s">
        <v>11</v>
      </c>
      <c r="C773" s="26" t="s">
        <v>877</v>
      </c>
      <c r="D773" s="26" t="s">
        <v>3751</v>
      </c>
      <c r="E773" s="27">
        <v>0.98670756646216773</v>
      </c>
      <c r="F773" s="27">
        <v>0.99897750511247441</v>
      </c>
      <c r="G773" s="27">
        <v>0.44478527607361962</v>
      </c>
      <c r="H773" s="27">
        <v>0.36591695501730098</v>
      </c>
      <c r="I773" s="107">
        <v>0.553952</v>
      </c>
      <c r="J773" s="27">
        <v>0.83017812999999985</v>
      </c>
      <c r="K773" s="38"/>
      <c r="L773" s="108" t="s">
        <v>3355</v>
      </c>
      <c r="M773" s="108" t="s">
        <v>3356</v>
      </c>
      <c r="N773" s="106"/>
      <c r="O773" s="81"/>
    </row>
    <row r="774" spans="1:15" ht="15" x14ac:dyDescent="0.2">
      <c r="A774" s="18" t="s">
        <v>2693</v>
      </c>
      <c r="B774" s="26" t="s">
        <v>11</v>
      </c>
      <c r="C774" s="26" t="s">
        <v>869</v>
      </c>
      <c r="D774" s="26" t="s">
        <v>2692</v>
      </c>
      <c r="E774" s="27">
        <v>0.46</v>
      </c>
      <c r="F774" s="27">
        <v>0.99333333333333329</v>
      </c>
      <c r="G774" s="27">
        <v>0.54</v>
      </c>
      <c r="H774" s="27">
        <v>0.11683848797250859</v>
      </c>
      <c r="I774" s="27">
        <v>0.5</v>
      </c>
      <c r="J774" s="27">
        <v>0.34986300999999997</v>
      </c>
      <c r="K774" s="38">
        <v>755</v>
      </c>
      <c r="L774" s="65" t="s">
        <v>3355</v>
      </c>
      <c r="M774" s="65" t="s">
        <v>3354</v>
      </c>
      <c r="N774" s="97"/>
      <c r="O774" s="64"/>
    </row>
    <row r="775" spans="1:15" ht="15" x14ac:dyDescent="0.2">
      <c r="A775" s="18" t="s">
        <v>875</v>
      </c>
      <c r="B775" s="26" t="s">
        <v>11</v>
      </c>
      <c r="C775" s="26" t="s">
        <v>869</v>
      </c>
      <c r="D775" s="26" t="s">
        <v>874</v>
      </c>
      <c r="E775" s="27">
        <v>0.33701657458563539</v>
      </c>
      <c r="F775" s="27">
        <v>0.87476979742173111</v>
      </c>
      <c r="G775" s="27">
        <v>0.39963167587476978</v>
      </c>
      <c r="H775" s="27">
        <v>0.14948453608247422</v>
      </c>
      <c r="I775" s="27">
        <v>0.57830645000000003</v>
      </c>
      <c r="J775" s="27">
        <v>0.61072581000000004</v>
      </c>
      <c r="K775" s="38">
        <v>2382</v>
      </c>
      <c r="L775" s="65" t="s">
        <v>45</v>
      </c>
      <c r="M775" s="65" t="s">
        <v>3354</v>
      </c>
      <c r="N775" s="97"/>
      <c r="O775" s="64"/>
    </row>
    <row r="776" spans="1:15" ht="15" x14ac:dyDescent="0.2">
      <c r="A776" s="18" t="s">
        <v>873</v>
      </c>
      <c r="B776" s="26" t="s">
        <v>11</v>
      </c>
      <c r="C776" s="26" t="s">
        <v>869</v>
      </c>
      <c r="D776" s="26" t="s">
        <v>872</v>
      </c>
      <c r="E776" s="27">
        <v>0.13513513513513514</v>
      </c>
      <c r="F776" s="27">
        <v>0.78378378378378377</v>
      </c>
      <c r="G776" s="27">
        <v>0.38513513513513514</v>
      </c>
      <c r="H776" s="27">
        <v>0.17261904761904762</v>
      </c>
      <c r="I776" s="27">
        <v>0.56024390000000002</v>
      </c>
      <c r="J776" s="27">
        <v>0.42073170999999993</v>
      </c>
      <c r="K776" s="38">
        <v>475</v>
      </c>
      <c r="L776" s="65" t="s">
        <v>45</v>
      </c>
      <c r="M776" s="65" t="s">
        <v>3354</v>
      </c>
      <c r="N776" s="97"/>
      <c r="O776" s="64"/>
    </row>
    <row r="777" spans="1:15" ht="15" x14ac:dyDescent="0.2">
      <c r="A777" s="18" t="s">
        <v>2691</v>
      </c>
      <c r="B777" s="26" t="s">
        <v>11</v>
      </c>
      <c r="C777" s="26" t="s">
        <v>869</v>
      </c>
      <c r="D777" s="26" t="s">
        <v>2690</v>
      </c>
      <c r="E777" s="27">
        <v>0.47157190635451507</v>
      </c>
      <c r="F777" s="27">
        <v>0.91973244147157196</v>
      </c>
      <c r="G777" s="27">
        <v>0.57525083612040129</v>
      </c>
      <c r="H777" s="27">
        <v>0.15384615384615385</v>
      </c>
      <c r="I777" s="27">
        <v>0.55506849000000003</v>
      </c>
      <c r="J777" s="27">
        <v>0.84712328999999997</v>
      </c>
      <c r="K777" s="38">
        <v>989</v>
      </c>
      <c r="L777" s="65" t="s">
        <v>3355</v>
      </c>
      <c r="M777" s="65" t="s">
        <v>3356</v>
      </c>
      <c r="N777" s="97"/>
      <c r="O777" s="64"/>
    </row>
    <row r="778" spans="1:15" ht="15" x14ac:dyDescent="0.2">
      <c r="A778" s="18" t="s">
        <v>2000</v>
      </c>
      <c r="B778" s="26" t="s">
        <v>11</v>
      </c>
      <c r="C778" s="26" t="s">
        <v>869</v>
      </c>
      <c r="D778" s="26" t="s">
        <v>1999</v>
      </c>
      <c r="E778" s="27">
        <v>0.77049180327868849</v>
      </c>
      <c r="F778" s="27">
        <v>0.93442622950819676</v>
      </c>
      <c r="G778" s="27">
        <v>0.61358313817330212</v>
      </c>
      <c r="H778" s="27">
        <v>0.28442437923250563</v>
      </c>
      <c r="I778" s="27">
        <v>0.53295857999999996</v>
      </c>
      <c r="J778" s="27">
        <v>0.66923076999999997</v>
      </c>
      <c r="K778" s="38">
        <v>2118</v>
      </c>
      <c r="L778" s="65" t="s">
        <v>3354</v>
      </c>
      <c r="M778" s="65" t="s">
        <v>3356</v>
      </c>
      <c r="N778" s="97"/>
      <c r="O778" s="64"/>
    </row>
    <row r="779" spans="1:15" ht="15" x14ac:dyDescent="0.2">
      <c r="A779" s="18" t="s">
        <v>2689</v>
      </c>
      <c r="B779" s="26" t="s">
        <v>11</v>
      </c>
      <c r="C779" s="26" t="s">
        <v>869</v>
      </c>
      <c r="D779" s="26" t="s">
        <v>2688</v>
      </c>
      <c r="E779" s="27">
        <v>0.99702380952380953</v>
      </c>
      <c r="F779" s="27">
        <v>0.98313492063492058</v>
      </c>
      <c r="G779" s="27">
        <v>0.75496031746031744</v>
      </c>
      <c r="H779" s="27">
        <v>0.34283000949667614</v>
      </c>
      <c r="I779" s="27">
        <v>0.53406593000000002</v>
      </c>
      <c r="J779" s="27">
        <v>0.60146520000000003</v>
      </c>
      <c r="K779" s="38">
        <v>3789</v>
      </c>
      <c r="L779" s="65" t="s">
        <v>3355</v>
      </c>
      <c r="M779" s="65" t="s">
        <v>3356</v>
      </c>
      <c r="N779" s="97"/>
      <c r="O779" s="64"/>
    </row>
    <row r="780" spans="1:15" ht="15" x14ac:dyDescent="0.2">
      <c r="A780" s="18" t="s">
        <v>2687</v>
      </c>
      <c r="B780" s="26" t="s">
        <v>11</v>
      </c>
      <c r="C780" s="26" t="s">
        <v>869</v>
      </c>
      <c r="D780" s="26" t="s">
        <v>2686</v>
      </c>
      <c r="E780" s="27">
        <v>0.56877323420074355</v>
      </c>
      <c r="F780" s="27">
        <v>0.98884758364312264</v>
      </c>
      <c r="G780" s="27">
        <v>0.66171003717472121</v>
      </c>
      <c r="H780" s="27">
        <v>0.20754716981132076</v>
      </c>
      <c r="I780" s="27">
        <v>0.55654762000000002</v>
      </c>
      <c r="J780" s="27">
        <v>0.42476190000000003</v>
      </c>
      <c r="K780" s="38">
        <v>913</v>
      </c>
      <c r="L780" s="65" t="s">
        <v>3355</v>
      </c>
      <c r="M780" s="65" t="s">
        <v>3354</v>
      </c>
      <c r="N780" s="97"/>
      <c r="O780" s="64"/>
    </row>
    <row r="781" spans="1:15" ht="15" x14ac:dyDescent="0.2">
      <c r="A781" s="18" t="s">
        <v>1998</v>
      </c>
      <c r="B781" s="26" t="s">
        <v>11</v>
      </c>
      <c r="C781" s="26" t="s">
        <v>869</v>
      </c>
      <c r="D781" s="26" t="s">
        <v>1997</v>
      </c>
      <c r="E781" s="27">
        <v>1</v>
      </c>
      <c r="F781" s="27">
        <v>1</v>
      </c>
      <c r="G781" s="27">
        <v>0.71785714285714286</v>
      </c>
      <c r="H781" s="27">
        <v>0.23717948717948717</v>
      </c>
      <c r="I781" s="27">
        <v>0.50479167000000003</v>
      </c>
      <c r="J781" s="27">
        <v>0.43395833000000006</v>
      </c>
      <c r="K781" s="38">
        <v>858</v>
      </c>
      <c r="L781" s="65" t="s">
        <v>3354</v>
      </c>
      <c r="M781" s="65" t="s">
        <v>3356</v>
      </c>
      <c r="N781" s="97"/>
      <c r="O781" s="64"/>
    </row>
    <row r="782" spans="1:15" ht="15" x14ac:dyDescent="0.2">
      <c r="A782" s="18" t="s">
        <v>2685</v>
      </c>
      <c r="B782" s="26" t="s">
        <v>11</v>
      </c>
      <c r="C782" s="26" t="s">
        <v>869</v>
      </c>
      <c r="D782" s="26" t="s">
        <v>2684</v>
      </c>
      <c r="E782" s="27">
        <v>1</v>
      </c>
      <c r="F782" s="27">
        <v>0.99544419134396356</v>
      </c>
      <c r="G782" s="27">
        <v>0.78359908883826879</v>
      </c>
      <c r="H782" s="27">
        <v>0.29629629629629628</v>
      </c>
      <c r="I782" s="27">
        <v>0.56604650999999995</v>
      </c>
      <c r="J782" s="27">
        <v>0.57186046999999995</v>
      </c>
      <c r="K782" s="38">
        <v>1687</v>
      </c>
      <c r="L782" s="65" t="s">
        <v>3355</v>
      </c>
      <c r="M782" s="65" t="s">
        <v>3356</v>
      </c>
      <c r="N782" s="97"/>
      <c r="O782" s="64"/>
    </row>
    <row r="783" spans="1:15" ht="15" x14ac:dyDescent="0.2">
      <c r="A783" s="18" t="s">
        <v>2683</v>
      </c>
      <c r="B783" s="26" t="s">
        <v>11</v>
      </c>
      <c r="C783" s="26" t="s">
        <v>869</v>
      </c>
      <c r="D783" s="26" t="s">
        <v>2682</v>
      </c>
      <c r="E783" s="27">
        <v>0.60439560439560436</v>
      </c>
      <c r="F783" s="27">
        <v>0.96336996336996339</v>
      </c>
      <c r="G783" s="27">
        <v>0.64835164835164838</v>
      </c>
      <c r="H783" s="27">
        <v>0.15073529411764705</v>
      </c>
      <c r="I783" s="27">
        <v>0.55320513000000004</v>
      </c>
      <c r="J783" s="27">
        <v>0.37615385000000001</v>
      </c>
      <c r="K783" s="38">
        <v>741</v>
      </c>
      <c r="L783" s="65" t="s">
        <v>3355</v>
      </c>
      <c r="M783" s="65" t="s">
        <v>3356</v>
      </c>
      <c r="N783" s="97"/>
      <c r="O783" s="64"/>
    </row>
    <row r="784" spans="1:15" ht="15" x14ac:dyDescent="0.2">
      <c r="A784" s="18" t="s">
        <v>871</v>
      </c>
      <c r="B784" s="26" t="s">
        <v>11</v>
      </c>
      <c r="C784" s="26" t="s">
        <v>869</v>
      </c>
      <c r="D784" s="26" t="s">
        <v>503</v>
      </c>
      <c r="E784" s="27">
        <v>0.36263736263736263</v>
      </c>
      <c r="F784" s="27">
        <v>0.96703296703296704</v>
      </c>
      <c r="G784" s="27">
        <v>0.50549450549450547</v>
      </c>
      <c r="H784" s="27">
        <v>0.15632754342431762</v>
      </c>
      <c r="I784" s="27">
        <v>0.42359999999999998</v>
      </c>
      <c r="J784" s="27">
        <v>0.50160000000000005</v>
      </c>
      <c r="K784" s="38">
        <v>1154</v>
      </c>
      <c r="L784" s="65" t="s">
        <v>45</v>
      </c>
      <c r="M784" s="65" t="s">
        <v>3354</v>
      </c>
      <c r="N784" s="97"/>
      <c r="O784" s="64"/>
    </row>
    <row r="785" spans="1:15" ht="15" x14ac:dyDescent="0.2">
      <c r="A785" s="18" t="s">
        <v>2681</v>
      </c>
      <c r="B785" s="26" t="s">
        <v>11</v>
      </c>
      <c r="C785" s="26" t="s">
        <v>869</v>
      </c>
      <c r="D785" s="26" t="s">
        <v>2680</v>
      </c>
      <c r="E785" s="27">
        <v>0.8133704735376045</v>
      </c>
      <c r="F785" s="27">
        <v>0.96378830083565459</v>
      </c>
      <c r="G785" s="27">
        <v>0.74930362116991645</v>
      </c>
      <c r="H785" s="27">
        <v>0.27551942186088529</v>
      </c>
      <c r="I785" s="27">
        <v>0.54813252999999995</v>
      </c>
      <c r="J785" s="27">
        <v>0.71096386</v>
      </c>
      <c r="K785" s="38">
        <v>3249</v>
      </c>
      <c r="L785" s="65" t="s">
        <v>3355</v>
      </c>
      <c r="M785" s="65" t="s">
        <v>3356</v>
      </c>
      <c r="N785" s="97"/>
      <c r="O785" s="64"/>
    </row>
    <row r="786" spans="1:15" ht="15" x14ac:dyDescent="0.2">
      <c r="A786" s="18" t="s">
        <v>2679</v>
      </c>
      <c r="B786" s="26" t="s">
        <v>11</v>
      </c>
      <c r="C786" s="26" t="s">
        <v>869</v>
      </c>
      <c r="D786" s="26" t="s">
        <v>2678</v>
      </c>
      <c r="E786" s="27">
        <v>0.52244897959183678</v>
      </c>
      <c r="F786" s="27">
        <v>0.87755102040816324</v>
      </c>
      <c r="G786" s="27">
        <v>0.69387755102040816</v>
      </c>
      <c r="H786" s="27">
        <v>0.22641509433962265</v>
      </c>
      <c r="I786" s="27">
        <v>0.63870130000000003</v>
      </c>
      <c r="J786" s="27">
        <v>0.64714285999999999</v>
      </c>
      <c r="K786" s="38">
        <v>696</v>
      </c>
      <c r="L786" s="65" t="s">
        <v>3355</v>
      </c>
      <c r="M786" s="65" t="s">
        <v>3356</v>
      </c>
      <c r="N786" s="97"/>
      <c r="O786" s="64"/>
    </row>
    <row r="787" spans="1:15" ht="15" x14ac:dyDescent="0.2">
      <c r="A787" s="18" t="s">
        <v>1996</v>
      </c>
      <c r="B787" s="26" t="s">
        <v>11</v>
      </c>
      <c r="C787" s="26" t="s">
        <v>869</v>
      </c>
      <c r="D787" s="26" t="s">
        <v>1995</v>
      </c>
      <c r="E787" s="27">
        <v>0.63043478260869568</v>
      </c>
      <c r="F787" s="27">
        <v>0.99456521739130432</v>
      </c>
      <c r="G787" s="27">
        <v>0.52989130434782605</v>
      </c>
      <c r="H787" s="27">
        <v>0.21525885558583105</v>
      </c>
      <c r="I787" s="27">
        <v>0.51421569</v>
      </c>
      <c r="J787" s="27">
        <v>0.38686274999999992</v>
      </c>
      <c r="K787" s="38">
        <v>1067</v>
      </c>
      <c r="L787" s="65" t="s">
        <v>3354</v>
      </c>
      <c r="M787" s="65" t="s">
        <v>3354</v>
      </c>
      <c r="N787" s="97"/>
      <c r="O787" s="64"/>
    </row>
    <row r="788" spans="1:15" ht="15" x14ac:dyDescent="0.2">
      <c r="A788" s="18" t="s">
        <v>870</v>
      </c>
      <c r="B788" s="26" t="s">
        <v>11</v>
      </c>
      <c r="C788" s="26" t="s">
        <v>869</v>
      </c>
      <c r="D788" s="26" t="s">
        <v>868</v>
      </c>
      <c r="E788" s="27">
        <v>0.35684647302904565</v>
      </c>
      <c r="F788" s="27">
        <v>0.98340248962655596</v>
      </c>
      <c r="G788" s="27">
        <v>0.48962655601659749</v>
      </c>
      <c r="H788" s="27">
        <v>0.22994652406417113</v>
      </c>
      <c r="I788" s="27">
        <v>0.56351351000000005</v>
      </c>
      <c r="J788" s="27">
        <v>0.41027026999999999</v>
      </c>
      <c r="K788" s="38">
        <v>449</v>
      </c>
      <c r="L788" s="65" t="s">
        <v>45</v>
      </c>
      <c r="M788" s="65" t="s">
        <v>3354</v>
      </c>
      <c r="N788" s="97"/>
      <c r="O788" s="64"/>
    </row>
    <row r="789" spans="1:15" ht="15" x14ac:dyDescent="0.2">
      <c r="A789" s="18" t="s">
        <v>1994</v>
      </c>
      <c r="B789" s="26" t="s">
        <v>11</v>
      </c>
      <c r="C789" s="26" t="s">
        <v>1984</v>
      </c>
      <c r="D789" s="26" t="s">
        <v>1993</v>
      </c>
      <c r="E789" s="27">
        <v>0.6768707482993197</v>
      </c>
      <c r="F789" s="27">
        <v>0.98469387755102045</v>
      </c>
      <c r="G789" s="27">
        <v>0.53401360544217691</v>
      </c>
      <c r="H789" s="27">
        <v>0.26666666666666666</v>
      </c>
      <c r="I789" s="27">
        <v>0.55101288999999998</v>
      </c>
      <c r="J789" s="27">
        <v>0.56187845000000003</v>
      </c>
      <c r="K789" s="38">
        <v>4471</v>
      </c>
      <c r="L789" s="65" t="s">
        <v>3354</v>
      </c>
      <c r="M789" s="65" t="s">
        <v>3356</v>
      </c>
      <c r="N789" s="97"/>
      <c r="O789" s="64"/>
    </row>
    <row r="790" spans="1:15" ht="15" x14ac:dyDescent="0.2">
      <c r="A790" s="18" t="s">
        <v>1992</v>
      </c>
      <c r="B790" s="26" t="s">
        <v>11</v>
      </c>
      <c r="C790" s="26" t="s">
        <v>1984</v>
      </c>
      <c r="D790" s="26" t="s">
        <v>1991</v>
      </c>
      <c r="E790" s="27">
        <v>0.99779086892488955</v>
      </c>
      <c r="F790" s="27">
        <v>0.9955817378497791</v>
      </c>
      <c r="G790" s="27">
        <v>0.33357879234167892</v>
      </c>
      <c r="H790" s="27">
        <v>0.38192771084337351</v>
      </c>
      <c r="I790" s="27">
        <v>0.47111545999999999</v>
      </c>
      <c r="J790" s="27">
        <v>0.67076321000000005</v>
      </c>
      <c r="K790" s="38">
        <v>5219</v>
      </c>
      <c r="L790" s="65" t="s">
        <v>3354</v>
      </c>
      <c r="M790" s="65" t="s">
        <v>3356</v>
      </c>
      <c r="N790" s="97"/>
      <c r="O790" s="64"/>
    </row>
    <row r="791" spans="1:15" ht="15" x14ac:dyDescent="0.2">
      <c r="A791" s="18" t="s">
        <v>1990</v>
      </c>
      <c r="B791" s="26" t="s">
        <v>11</v>
      </c>
      <c r="C791" s="26" t="s">
        <v>1984</v>
      </c>
      <c r="D791" s="26" t="s">
        <v>1989</v>
      </c>
      <c r="E791" s="27">
        <v>0.98029556650246308</v>
      </c>
      <c r="F791" s="27">
        <v>0.98029556650246308</v>
      </c>
      <c r="G791" s="27">
        <v>0.2413793103448276</v>
      </c>
      <c r="H791" s="27">
        <v>0.28778877887788779</v>
      </c>
      <c r="I791" s="27">
        <v>0.52225752999999997</v>
      </c>
      <c r="J791" s="27">
        <v>0.59219063999999999</v>
      </c>
      <c r="K791" s="38">
        <v>5408</v>
      </c>
      <c r="L791" s="65" t="s">
        <v>3354</v>
      </c>
      <c r="M791" s="65" t="s">
        <v>3356</v>
      </c>
      <c r="N791" s="97"/>
      <c r="O791" s="64"/>
    </row>
    <row r="792" spans="1:15" ht="15" x14ac:dyDescent="0.2">
      <c r="A792" s="18" t="s">
        <v>1988</v>
      </c>
      <c r="B792" s="26" t="s">
        <v>11</v>
      </c>
      <c r="C792" s="26" t="s">
        <v>1984</v>
      </c>
      <c r="D792" s="26" t="s">
        <v>1310</v>
      </c>
      <c r="E792" s="27">
        <v>0.963344561125421</v>
      </c>
      <c r="F792" s="27">
        <v>0.96294828611056071</v>
      </c>
      <c r="G792" s="27">
        <v>0.3235585496334456</v>
      </c>
      <c r="H792" s="27">
        <v>0.37004405286343611</v>
      </c>
      <c r="I792" s="27">
        <v>0.54702238000000003</v>
      </c>
      <c r="J792" s="27">
        <v>0.64783773</v>
      </c>
      <c r="K792" s="38">
        <v>20166</v>
      </c>
      <c r="L792" s="65" t="s">
        <v>3354</v>
      </c>
      <c r="M792" s="65" t="s">
        <v>3356</v>
      </c>
      <c r="N792" s="97"/>
      <c r="O792" s="64"/>
    </row>
    <row r="793" spans="1:15" ht="15" x14ac:dyDescent="0.2">
      <c r="A793" s="18" t="s">
        <v>2677</v>
      </c>
      <c r="B793" s="26" t="s">
        <v>11</v>
      </c>
      <c r="C793" s="26" t="s">
        <v>1984</v>
      </c>
      <c r="D793" s="26" t="s">
        <v>2676</v>
      </c>
      <c r="E793" s="27">
        <v>0.62539255271422167</v>
      </c>
      <c r="F793" s="27">
        <v>0.74024226110363389</v>
      </c>
      <c r="G793" s="27">
        <v>0.34454912516823688</v>
      </c>
      <c r="H793" s="27">
        <v>0.30552694816340542</v>
      </c>
      <c r="I793" s="27">
        <v>0.54293360000000002</v>
      </c>
      <c r="J793" s="27">
        <v>0.62716550999999998</v>
      </c>
      <c r="K793" s="38">
        <v>10105</v>
      </c>
      <c r="L793" s="65" t="s">
        <v>3355</v>
      </c>
      <c r="M793" s="65" t="s">
        <v>3356</v>
      </c>
      <c r="N793" s="97"/>
      <c r="O793" s="64"/>
    </row>
    <row r="794" spans="1:15" ht="15" x14ac:dyDescent="0.2">
      <c r="A794" s="18" t="s">
        <v>1987</v>
      </c>
      <c r="B794" s="26" t="s">
        <v>11</v>
      </c>
      <c r="C794" s="26" t="s">
        <v>1984</v>
      </c>
      <c r="D794" s="26" t="s">
        <v>1986</v>
      </c>
      <c r="E794" s="27">
        <v>0.99654576856649391</v>
      </c>
      <c r="F794" s="27">
        <v>1</v>
      </c>
      <c r="G794" s="27">
        <v>0.59240069084628666</v>
      </c>
      <c r="H794" s="27">
        <v>0.1925</v>
      </c>
      <c r="I794" s="27">
        <v>0.46472973000000001</v>
      </c>
      <c r="J794" s="27">
        <v>0.50423423000000001</v>
      </c>
      <c r="K794" s="38">
        <v>5503</v>
      </c>
      <c r="L794" s="65" t="s">
        <v>3354</v>
      </c>
      <c r="M794" s="65" t="s">
        <v>3356</v>
      </c>
      <c r="N794" s="97"/>
      <c r="O794" s="64"/>
    </row>
    <row r="795" spans="1:15" ht="15" x14ac:dyDescent="0.2">
      <c r="A795" s="18" t="s">
        <v>2675</v>
      </c>
      <c r="B795" s="26" t="s">
        <v>11</v>
      </c>
      <c r="C795" s="26" t="s">
        <v>1984</v>
      </c>
      <c r="D795" s="26" t="s">
        <v>2674</v>
      </c>
      <c r="E795" s="27">
        <v>0.90734177215189871</v>
      </c>
      <c r="F795" s="27">
        <v>0.95594936708860756</v>
      </c>
      <c r="G795" s="27">
        <v>0.46075949367088609</v>
      </c>
      <c r="H795" s="27">
        <v>0.31639624252775406</v>
      </c>
      <c r="I795" s="27">
        <v>0.55792653999999997</v>
      </c>
      <c r="J795" s="27">
        <v>0.61465639999999999</v>
      </c>
      <c r="K795" s="38">
        <v>7825</v>
      </c>
      <c r="L795" s="65" t="s">
        <v>3355</v>
      </c>
      <c r="M795" s="65" t="s">
        <v>3356</v>
      </c>
      <c r="N795" s="97"/>
      <c r="O795" s="64"/>
    </row>
    <row r="796" spans="1:15" ht="15" x14ac:dyDescent="0.2">
      <c r="A796" s="18" t="s">
        <v>1985</v>
      </c>
      <c r="B796" s="26" t="s">
        <v>11</v>
      </c>
      <c r="C796" s="26" t="s">
        <v>1984</v>
      </c>
      <c r="D796" s="26" t="s">
        <v>1983</v>
      </c>
      <c r="E796" s="27">
        <v>0.95365418894830656</v>
      </c>
      <c r="F796" s="27">
        <v>1</v>
      </c>
      <c r="G796" s="27">
        <v>0.33511586452762926</v>
      </c>
      <c r="H796" s="27">
        <v>0.24539877300613497</v>
      </c>
      <c r="I796" s="27">
        <v>0.51030768999999998</v>
      </c>
      <c r="J796" s="27">
        <v>0.56607691999999998</v>
      </c>
      <c r="K796" s="38">
        <v>2114</v>
      </c>
      <c r="L796" s="65" t="s">
        <v>3354</v>
      </c>
      <c r="M796" s="65" t="s">
        <v>3356</v>
      </c>
      <c r="N796" s="97"/>
      <c r="O796" s="64"/>
    </row>
    <row r="797" spans="1:15" ht="15" x14ac:dyDescent="0.2">
      <c r="A797" s="18" t="s">
        <v>2673</v>
      </c>
      <c r="B797" s="26" t="s">
        <v>11</v>
      </c>
      <c r="C797" s="26" t="s">
        <v>1984</v>
      </c>
      <c r="D797" s="26" t="s">
        <v>2672</v>
      </c>
      <c r="E797" s="27">
        <v>0.3108635097493036</v>
      </c>
      <c r="F797" s="27">
        <v>0.97437325905292482</v>
      </c>
      <c r="G797" s="27">
        <v>0.29247910863509752</v>
      </c>
      <c r="H797" s="27">
        <v>0.30084745762711862</v>
      </c>
      <c r="I797" s="27">
        <v>0.67711162000000003</v>
      </c>
      <c r="J797" s="27">
        <v>0.64642116999999999</v>
      </c>
      <c r="K797" s="38">
        <v>7548</v>
      </c>
      <c r="L797" s="65" t="s">
        <v>3355</v>
      </c>
      <c r="M797" s="65" t="s">
        <v>3356</v>
      </c>
      <c r="N797" s="97"/>
      <c r="O797" s="64"/>
    </row>
    <row r="798" spans="1:15" ht="15" x14ac:dyDescent="0.2">
      <c r="A798" s="18" t="s">
        <v>2671</v>
      </c>
      <c r="B798" s="26" t="s">
        <v>11</v>
      </c>
      <c r="C798" s="26" t="s">
        <v>1984</v>
      </c>
      <c r="D798" s="26" t="s">
        <v>2670</v>
      </c>
      <c r="E798" s="27">
        <v>0.35470085470085472</v>
      </c>
      <c r="F798" s="27">
        <v>0.73076923076923073</v>
      </c>
      <c r="G798" s="27">
        <v>0.4358974358974359</v>
      </c>
      <c r="H798" s="27">
        <v>0.36271186440677966</v>
      </c>
      <c r="I798" s="27">
        <v>0.64035088000000007</v>
      </c>
      <c r="J798" s="27">
        <v>0.74464911999999994</v>
      </c>
      <c r="K798" s="38">
        <v>944</v>
      </c>
      <c r="L798" s="65" t="s">
        <v>3355</v>
      </c>
      <c r="M798" s="65" t="s">
        <v>3356</v>
      </c>
      <c r="N798" s="97"/>
      <c r="O798" s="64"/>
    </row>
    <row r="799" spans="1:15" ht="15" x14ac:dyDescent="0.2">
      <c r="A799" s="18" t="s">
        <v>2669</v>
      </c>
      <c r="B799" s="26" t="s">
        <v>11</v>
      </c>
      <c r="C799" s="26" t="s">
        <v>1984</v>
      </c>
      <c r="D799" s="26" t="s">
        <v>2668</v>
      </c>
      <c r="E799" s="27">
        <v>0.99254287844891875</v>
      </c>
      <c r="F799" s="27">
        <v>0.96718866517524238</v>
      </c>
      <c r="G799" s="27">
        <v>0.67859806114839671</v>
      </c>
      <c r="H799" s="27">
        <v>0.35490196078431374</v>
      </c>
      <c r="I799" s="27">
        <v>0.52865793999999999</v>
      </c>
      <c r="J799" s="27">
        <v>0.72584287999999997</v>
      </c>
      <c r="K799" s="38">
        <v>5031</v>
      </c>
      <c r="L799" s="65" t="s">
        <v>3355</v>
      </c>
      <c r="M799" s="65" t="s">
        <v>3356</v>
      </c>
      <c r="N799" s="97"/>
      <c r="O799" s="64"/>
    </row>
    <row r="800" spans="1:15" ht="15" x14ac:dyDescent="0.2">
      <c r="A800" s="18" t="s">
        <v>2667</v>
      </c>
      <c r="B800" s="26" t="s">
        <v>11</v>
      </c>
      <c r="C800" s="26" t="s">
        <v>1984</v>
      </c>
      <c r="D800" s="26" t="s">
        <v>2666</v>
      </c>
      <c r="E800" s="27">
        <v>0.53703703703703709</v>
      </c>
      <c r="F800" s="27">
        <v>0.98538011695906436</v>
      </c>
      <c r="G800" s="27">
        <v>0.47173489278752434</v>
      </c>
      <c r="H800" s="27">
        <v>0.39108494533221194</v>
      </c>
      <c r="I800" s="27">
        <v>0.60992647</v>
      </c>
      <c r="J800" s="27">
        <v>0.58693627000000004</v>
      </c>
      <c r="K800" s="38">
        <v>3715</v>
      </c>
      <c r="L800" s="65" t="s">
        <v>3355</v>
      </c>
      <c r="M800" s="65" t="s">
        <v>3356</v>
      </c>
      <c r="N800" s="97"/>
      <c r="O800" s="64"/>
    </row>
    <row r="801" spans="1:15" ht="15" x14ac:dyDescent="0.2">
      <c r="A801" s="18" t="s">
        <v>2665</v>
      </c>
      <c r="B801" s="26" t="s">
        <v>11</v>
      </c>
      <c r="C801" s="26" t="s">
        <v>1984</v>
      </c>
      <c r="D801" s="26" t="s">
        <v>2664</v>
      </c>
      <c r="E801" s="27">
        <v>0.61477272727272725</v>
      </c>
      <c r="F801" s="27">
        <v>0.85909090909090913</v>
      </c>
      <c r="G801" s="27">
        <v>0.27613636363636362</v>
      </c>
      <c r="H801" s="27">
        <v>0.30799605133267521</v>
      </c>
      <c r="I801" s="27">
        <v>0.58200000000000007</v>
      </c>
      <c r="J801" s="27">
        <v>0.53480000000000005</v>
      </c>
      <c r="K801" s="38">
        <v>3142</v>
      </c>
      <c r="L801" s="65" t="s">
        <v>3355</v>
      </c>
      <c r="M801" s="65" t="s">
        <v>3356</v>
      </c>
      <c r="N801" s="97"/>
      <c r="O801" s="64"/>
    </row>
    <row r="802" spans="1:15" ht="15" x14ac:dyDescent="0.2">
      <c r="A802" s="18" t="s">
        <v>2663</v>
      </c>
      <c r="B802" s="26" t="s">
        <v>11</v>
      </c>
      <c r="C802" s="26" t="s">
        <v>1984</v>
      </c>
      <c r="D802" s="26" t="s">
        <v>2662</v>
      </c>
      <c r="E802" s="27">
        <v>0.98842592592592593</v>
      </c>
      <c r="F802" s="27">
        <v>0.97145061728395066</v>
      </c>
      <c r="G802" s="27">
        <v>0.72685185185185186</v>
      </c>
      <c r="H802" s="27">
        <v>0.37581699346405228</v>
      </c>
      <c r="I802" s="27">
        <v>0.53095890000000001</v>
      </c>
      <c r="J802" s="27">
        <v>0.64196346999999998</v>
      </c>
      <c r="K802" s="38">
        <v>5129</v>
      </c>
      <c r="L802" s="65" t="s">
        <v>3355</v>
      </c>
      <c r="M802" s="65" t="s">
        <v>3356</v>
      </c>
      <c r="N802" s="97"/>
      <c r="O802" s="64"/>
    </row>
    <row r="803" spans="1:15" ht="15" x14ac:dyDescent="0.2">
      <c r="A803" s="18" t="s">
        <v>2661</v>
      </c>
      <c r="B803" s="26" t="s">
        <v>11</v>
      </c>
      <c r="C803" s="26" t="s">
        <v>1984</v>
      </c>
      <c r="D803" s="26" t="s">
        <v>2660</v>
      </c>
      <c r="E803" s="27">
        <v>0.99520153550863721</v>
      </c>
      <c r="F803" s="27">
        <v>1</v>
      </c>
      <c r="G803" s="27">
        <v>0.77303262955854124</v>
      </c>
      <c r="H803" s="27">
        <v>0.29620853080568721</v>
      </c>
      <c r="I803" s="27">
        <v>0.51836857999999997</v>
      </c>
      <c r="J803" s="27">
        <v>0.54913394000000004</v>
      </c>
      <c r="K803" s="38">
        <v>10070</v>
      </c>
      <c r="L803" s="65" t="s">
        <v>3355</v>
      </c>
      <c r="M803" s="65" t="s">
        <v>3356</v>
      </c>
      <c r="N803" s="97"/>
      <c r="O803" s="64"/>
    </row>
    <row r="804" spans="1:15" s="101" customFormat="1" ht="15" x14ac:dyDescent="0.2">
      <c r="A804" s="18" t="s">
        <v>867</v>
      </c>
      <c r="B804" s="26" t="s">
        <v>29</v>
      </c>
      <c r="C804" s="26" t="s">
        <v>29</v>
      </c>
      <c r="D804" s="26" t="s">
        <v>866</v>
      </c>
      <c r="E804" s="27">
        <v>0.21885312247058092</v>
      </c>
      <c r="F804" s="27">
        <v>0.22893966751758918</v>
      </c>
      <c r="G804" s="27">
        <v>0.14563227694415043</v>
      </c>
      <c r="H804" s="27">
        <v>0.11362625813492901</v>
      </c>
      <c r="I804" s="98">
        <v>0.45513387999999999</v>
      </c>
      <c r="J804" s="27">
        <v>0.19991761</v>
      </c>
      <c r="K804" s="38">
        <v>71671</v>
      </c>
      <c r="L804" s="99" t="s">
        <v>45</v>
      </c>
      <c r="M804" s="99" t="s">
        <v>45</v>
      </c>
      <c r="N804" s="100"/>
      <c r="O804" s="81"/>
    </row>
    <row r="805" spans="1:15" s="101" customFormat="1" ht="15" x14ac:dyDescent="0.2">
      <c r="A805" s="18" t="s">
        <v>2659</v>
      </c>
      <c r="B805" s="26" t="s">
        <v>29</v>
      </c>
      <c r="C805" s="26" t="s">
        <v>29</v>
      </c>
      <c r="D805" s="26" t="s">
        <v>2658</v>
      </c>
      <c r="E805" s="27">
        <v>0.84734555072737583</v>
      </c>
      <c r="F805" s="27">
        <v>0.94861137351218594</v>
      </c>
      <c r="G805" s="27">
        <v>0.83563196674853579</v>
      </c>
      <c r="H805" s="27">
        <v>0.36420488385944</v>
      </c>
      <c r="I805" s="98">
        <v>0.44195086000000006</v>
      </c>
      <c r="J805" s="27">
        <v>0.54896928</v>
      </c>
      <c r="K805" s="38">
        <v>26354</v>
      </c>
      <c r="L805" s="99" t="s">
        <v>3355</v>
      </c>
      <c r="M805" s="99" t="s">
        <v>3356</v>
      </c>
      <c r="N805" s="100"/>
      <c r="O805" s="81"/>
    </row>
    <row r="806" spans="1:15" s="101" customFormat="1" ht="15" x14ac:dyDescent="0.2">
      <c r="A806" s="18" t="s">
        <v>2657</v>
      </c>
      <c r="B806" s="26" t="s">
        <v>29</v>
      </c>
      <c r="C806" s="26" t="s">
        <v>29</v>
      </c>
      <c r="D806" s="26" t="s">
        <v>2656</v>
      </c>
      <c r="E806" s="27">
        <v>0.97126220886551462</v>
      </c>
      <c r="F806" s="27">
        <v>0.98140495867768596</v>
      </c>
      <c r="G806" s="27">
        <v>0.92336589030803906</v>
      </c>
      <c r="H806" s="27">
        <v>0.59086709779596103</v>
      </c>
      <c r="I806" s="98">
        <v>0.44591371000000002</v>
      </c>
      <c r="J806" s="27">
        <v>0.70056931000000011</v>
      </c>
      <c r="K806" s="38">
        <v>27437</v>
      </c>
      <c r="L806" s="99" t="s">
        <v>3355</v>
      </c>
      <c r="M806" s="99" t="s">
        <v>3356</v>
      </c>
      <c r="N806" s="100"/>
      <c r="O806" s="81"/>
    </row>
    <row r="807" spans="1:15" s="101" customFormat="1" ht="15" x14ac:dyDescent="0.2">
      <c r="A807" s="20" t="s">
        <v>2655</v>
      </c>
      <c r="B807" s="26" t="s">
        <v>29</v>
      </c>
      <c r="C807" s="26" t="s">
        <v>29</v>
      </c>
      <c r="D807" s="26" t="s">
        <v>2654</v>
      </c>
      <c r="E807" s="27">
        <v>0.95313270843611253</v>
      </c>
      <c r="F807" s="27">
        <v>0.91810557474099652</v>
      </c>
      <c r="G807" s="27">
        <v>0.65416872224962996</v>
      </c>
      <c r="H807" s="27">
        <v>0.285207100591716</v>
      </c>
      <c r="I807" s="98">
        <v>0.44646138000000002</v>
      </c>
      <c r="J807" s="27">
        <v>0.64237179</v>
      </c>
      <c r="K807" s="38">
        <v>15537</v>
      </c>
      <c r="L807" s="99" t="s">
        <v>3355</v>
      </c>
      <c r="M807" s="99" t="s">
        <v>3356</v>
      </c>
      <c r="N807" s="100"/>
      <c r="O807" s="81"/>
    </row>
    <row r="808" spans="1:15" s="101" customFormat="1" ht="15" x14ac:dyDescent="0.2">
      <c r="A808" s="18" t="s">
        <v>2653</v>
      </c>
      <c r="B808" s="26" t="s">
        <v>29</v>
      </c>
      <c r="C808" s="26" t="s">
        <v>29</v>
      </c>
      <c r="D808" s="26" t="s">
        <v>2652</v>
      </c>
      <c r="E808" s="27">
        <v>0.8935483870967742</v>
      </c>
      <c r="F808" s="27">
        <v>0.96129032258064517</v>
      </c>
      <c r="G808" s="27">
        <v>0.70645161290322578</v>
      </c>
      <c r="H808" s="27">
        <v>0.365467625899281</v>
      </c>
      <c r="I808" s="98">
        <v>0.43939588999999996</v>
      </c>
      <c r="J808" s="27">
        <v>0.59439206</v>
      </c>
      <c r="K808" s="38">
        <v>7758</v>
      </c>
      <c r="L808" s="99" t="s">
        <v>3355</v>
      </c>
      <c r="M808" s="99" t="s">
        <v>3356</v>
      </c>
      <c r="N808" s="100"/>
      <c r="O808" s="81"/>
    </row>
    <row r="809" spans="1:15" s="101" customFormat="1" ht="15" x14ac:dyDescent="0.2">
      <c r="A809" s="18" t="s">
        <v>2651</v>
      </c>
      <c r="B809" s="26" t="s">
        <v>29</v>
      </c>
      <c r="C809" s="26" t="s">
        <v>29</v>
      </c>
      <c r="D809" s="26" t="s">
        <v>2650</v>
      </c>
      <c r="E809" s="27">
        <v>0.89398998330550916</v>
      </c>
      <c r="F809" s="27">
        <v>0.96243739565943243</v>
      </c>
      <c r="G809" s="27">
        <v>0.70951585976627718</v>
      </c>
      <c r="H809" s="27">
        <v>0.40868454661558101</v>
      </c>
      <c r="I809" s="98">
        <v>0.43366906</v>
      </c>
      <c r="J809" s="27">
        <v>0.45919395000000002</v>
      </c>
      <c r="K809" s="38">
        <v>5100</v>
      </c>
      <c r="L809" s="99" t="s">
        <v>3355</v>
      </c>
      <c r="M809" s="99" t="s">
        <v>3356</v>
      </c>
      <c r="N809" s="100"/>
      <c r="O809" s="81"/>
    </row>
    <row r="810" spans="1:15" s="101" customFormat="1" ht="15" x14ac:dyDescent="0.2">
      <c r="A810" s="18" t="s">
        <v>2649</v>
      </c>
      <c r="B810" s="26" t="s">
        <v>29</v>
      </c>
      <c r="C810" s="26" t="s">
        <v>29</v>
      </c>
      <c r="D810" s="26" t="s">
        <v>2648</v>
      </c>
      <c r="E810" s="27">
        <v>0.98843930635838151</v>
      </c>
      <c r="F810" s="27">
        <v>0.99060693641618502</v>
      </c>
      <c r="G810" s="27">
        <v>0.90895953757225434</v>
      </c>
      <c r="H810" s="27">
        <v>0.45798755186722001</v>
      </c>
      <c r="I810" s="98">
        <v>0.44771625999999998</v>
      </c>
      <c r="J810" s="27">
        <v>0.71765981999999995</v>
      </c>
      <c r="K810" s="38">
        <v>7517</v>
      </c>
      <c r="L810" s="99" t="s">
        <v>3355</v>
      </c>
      <c r="M810" s="99" t="s">
        <v>3356</v>
      </c>
      <c r="N810" s="100"/>
      <c r="O810" s="81"/>
    </row>
    <row r="811" spans="1:15" s="101" customFormat="1" ht="15" x14ac:dyDescent="0.2">
      <c r="A811" s="18" t="s">
        <v>2647</v>
      </c>
      <c r="B811" s="26" t="s">
        <v>29</v>
      </c>
      <c r="C811" s="26" t="s">
        <v>29</v>
      </c>
      <c r="D811" s="26" t="s">
        <v>2646</v>
      </c>
      <c r="E811" s="27">
        <v>0.8827717133364974</v>
      </c>
      <c r="F811" s="27">
        <v>0.96986236355007116</v>
      </c>
      <c r="G811" s="27">
        <v>0.89487422876127198</v>
      </c>
      <c r="H811" s="27">
        <v>0.51327109646714297</v>
      </c>
      <c r="I811" s="98">
        <v>0.44419060999999999</v>
      </c>
      <c r="J811" s="27">
        <v>0.60345238000000001</v>
      </c>
      <c r="K811" s="38">
        <v>19168</v>
      </c>
      <c r="L811" s="99" t="s">
        <v>3355</v>
      </c>
      <c r="M811" s="99" t="s">
        <v>3356</v>
      </c>
      <c r="N811" s="100"/>
      <c r="O811" s="81"/>
    </row>
    <row r="812" spans="1:15" s="101" customFormat="1" ht="15" x14ac:dyDescent="0.2">
      <c r="A812" s="18" t="s">
        <v>2645</v>
      </c>
      <c r="B812" s="26" t="s">
        <v>29</v>
      </c>
      <c r="C812" s="26" t="s">
        <v>29</v>
      </c>
      <c r="D812" s="26" t="s">
        <v>2644</v>
      </c>
      <c r="E812" s="27">
        <v>0.6477438136826783</v>
      </c>
      <c r="F812" s="27">
        <v>0.83260553129548764</v>
      </c>
      <c r="G812" s="27">
        <v>0.82678311499272195</v>
      </c>
      <c r="H812" s="27">
        <v>0.32964329643296431</v>
      </c>
      <c r="I812" s="98">
        <v>0.44200590000000001</v>
      </c>
      <c r="J812" s="27">
        <v>0.60386430999999996</v>
      </c>
      <c r="K812" s="38">
        <v>2861</v>
      </c>
      <c r="L812" s="99" t="s">
        <v>3355</v>
      </c>
      <c r="M812" s="99" t="s">
        <v>3356</v>
      </c>
      <c r="N812" s="100"/>
      <c r="O812" s="81"/>
    </row>
    <row r="813" spans="1:15" s="101" customFormat="1" ht="15" x14ac:dyDescent="0.2">
      <c r="A813" s="18" t="s">
        <v>865</v>
      </c>
      <c r="B813" s="26" t="s">
        <v>29</v>
      </c>
      <c r="C813" s="26" t="s">
        <v>29</v>
      </c>
      <c r="D813" s="26" t="s">
        <v>864</v>
      </c>
      <c r="E813" s="27">
        <v>0.33028673835125449</v>
      </c>
      <c r="F813" s="27">
        <v>0.46774193548387094</v>
      </c>
      <c r="G813" s="27">
        <v>0.17867383512544802</v>
      </c>
      <c r="H813" s="27">
        <v>0.111207002835655</v>
      </c>
      <c r="I813" s="98">
        <v>0.43402887999999995</v>
      </c>
      <c r="J813" s="27">
        <v>0.22631473999999996</v>
      </c>
      <c r="K813" s="38">
        <v>32946</v>
      </c>
      <c r="L813" s="99" t="s">
        <v>45</v>
      </c>
      <c r="M813" s="99" t="s">
        <v>3354</v>
      </c>
      <c r="N813" s="100"/>
      <c r="O813" s="81"/>
    </row>
    <row r="814" spans="1:15" s="101" customFormat="1" ht="15" x14ac:dyDescent="0.2">
      <c r="A814" s="20" t="s">
        <v>2643</v>
      </c>
      <c r="B814" s="26" t="s">
        <v>29</v>
      </c>
      <c r="C814" s="26" t="s">
        <v>29</v>
      </c>
      <c r="D814" s="26" t="s">
        <v>3752</v>
      </c>
      <c r="E814" s="27">
        <v>0.79597915115413254</v>
      </c>
      <c r="F814" s="27">
        <v>0.87862993298585257</v>
      </c>
      <c r="G814" s="27">
        <v>0.50335070737155618</v>
      </c>
      <c r="H814" s="27">
        <v>0.34312573443008199</v>
      </c>
      <c r="I814" s="102">
        <v>0.43568796999999998</v>
      </c>
      <c r="J814" s="27">
        <v>0.64237179</v>
      </c>
      <c r="K814" s="38"/>
      <c r="L814" s="103" t="s">
        <v>3355</v>
      </c>
      <c r="M814" s="103" t="s">
        <v>3356</v>
      </c>
      <c r="N814" s="100"/>
      <c r="O814" s="81"/>
    </row>
    <row r="815" spans="1:15" ht="15" x14ac:dyDescent="0.2">
      <c r="A815" s="18" t="s">
        <v>2642</v>
      </c>
      <c r="B815" s="26" t="s">
        <v>29</v>
      </c>
      <c r="C815" s="26" t="s">
        <v>1978</v>
      </c>
      <c r="D815" s="26" t="s">
        <v>2641</v>
      </c>
      <c r="E815" s="27">
        <v>0.86175580221997983</v>
      </c>
      <c r="F815" s="27">
        <v>0.93037336024217965</v>
      </c>
      <c r="G815" s="27">
        <v>0.77699293642785061</v>
      </c>
      <c r="H815" s="27">
        <v>0.33643279797125952</v>
      </c>
      <c r="I815" s="27">
        <v>0.44694915000000002</v>
      </c>
      <c r="J815" s="27">
        <v>0.59440678000000002</v>
      </c>
      <c r="K815" s="38">
        <v>3789</v>
      </c>
      <c r="L815" s="65" t="s">
        <v>3355</v>
      </c>
      <c r="M815" s="65" t="s">
        <v>3356</v>
      </c>
      <c r="N815" s="97"/>
      <c r="O815" s="64"/>
    </row>
    <row r="816" spans="1:15" ht="15" x14ac:dyDescent="0.2">
      <c r="A816" s="18" t="s">
        <v>2640</v>
      </c>
      <c r="B816" s="26" t="s">
        <v>29</v>
      </c>
      <c r="C816" s="26" t="s">
        <v>1978</v>
      </c>
      <c r="D816" s="26" t="s">
        <v>2639</v>
      </c>
      <c r="E816" s="27">
        <v>0.99710144927536237</v>
      </c>
      <c r="F816" s="27">
        <v>0.97246376811594204</v>
      </c>
      <c r="G816" s="27">
        <v>0.64782608695652177</v>
      </c>
      <c r="H816" s="27">
        <v>0.45490196078431372</v>
      </c>
      <c r="I816" s="27">
        <v>0.44708934</v>
      </c>
      <c r="J816" s="27">
        <v>0.61374640000000003</v>
      </c>
      <c r="K816" s="38">
        <v>2744</v>
      </c>
      <c r="L816" s="65" t="s">
        <v>3355</v>
      </c>
      <c r="M816" s="65" t="s">
        <v>3356</v>
      </c>
      <c r="N816" s="97"/>
      <c r="O816" s="64"/>
    </row>
    <row r="817" spans="1:15" ht="15" x14ac:dyDescent="0.2">
      <c r="A817" s="18" t="s">
        <v>2638</v>
      </c>
      <c r="B817" s="26" t="s">
        <v>29</v>
      </c>
      <c r="C817" s="26" t="s">
        <v>1978</v>
      </c>
      <c r="D817" s="26" t="s">
        <v>2637</v>
      </c>
      <c r="E817" s="27">
        <v>0.65419901199717712</v>
      </c>
      <c r="F817" s="27">
        <v>0.90119971771347918</v>
      </c>
      <c r="G817" s="27">
        <v>0.65702187720536342</v>
      </c>
      <c r="H817" s="27">
        <v>0.27699530516431897</v>
      </c>
      <c r="I817" s="27">
        <v>0.44503774000000001</v>
      </c>
      <c r="J817" s="27">
        <v>0.44062264000000001</v>
      </c>
      <c r="K817" s="38">
        <v>6430</v>
      </c>
      <c r="L817" s="65" t="s">
        <v>3355</v>
      </c>
      <c r="M817" s="65" t="s">
        <v>3356</v>
      </c>
      <c r="N817" s="97"/>
      <c r="O817" s="64"/>
    </row>
    <row r="818" spans="1:15" ht="15" x14ac:dyDescent="0.2">
      <c r="A818" s="18" t="s">
        <v>2636</v>
      </c>
      <c r="B818" s="26" t="s">
        <v>29</v>
      </c>
      <c r="C818" s="26" t="s">
        <v>1978</v>
      </c>
      <c r="D818" s="26" t="s">
        <v>2635</v>
      </c>
      <c r="E818" s="27">
        <v>0.99167482859941236</v>
      </c>
      <c r="F818" s="27">
        <v>0.9955925563173359</v>
      </c>
      <c r="G818" s="27">
        <v>0.79676787463271304</v>
      </c>
      <c r="H818" s="27">
        <v>0.37790011797090051</v>
      </c>
      <c r="I818" s="27">
        <v>0.43682731000000002</v>
      </c>
      <c r="J818" s="27">
        <v>0.51133868999999998</v>
      </c>
      <c r="K818" s="38">
        <v>8272</v>
      </c>
      <c r="L818" s="65" t="s">
        <v>3355</v>
      </c>
      <c r="M818" s="65" t="s">
        <v>3356</v>
      </c>
      <c r="N818" s="97"/>
      <c r="O818" s="64"/>
    </row>
    <row r="819" spans="1:15" ht="15" x14ac:dyDescent="0.2">
      <c r="A819" s="18" t="s">
        <v>1982</v>
      </c>
      <c r="B819" s="26" t="s">
        <v>29</v>
      </c>
      <c r="C819" s="26" t="s">
        <v>1978</v>
      </c>
      <c r="D819" s="26" t="s">
        <v>1981</v>
      </c>
      <c r="E819" s="27">
        <v>0.99667405764966743</v>
      </c>
      <c r="F819" s="27">
        <v>0.93237250554323725</v>
      </c>
      <c r="G819" s="27">
        <v>0.23170731707317074</v>
      </c>
      <c r="H819" s="27">
        <v>0.27794263105835804</v>
      </c>
      <c r="I819" s="27">
        <v>0.44784884000000003</v>
      </c>
      <c r="J819" s="27">
        <v>0.58011628000000004</v>
      </c>
      <c r="K819" s="38">
        <v>3434</v>
      </c>
      <c r="L819" s="65" t="s">
        <v>3354</v>
      </c>
      <c r="M819" s="65" t="s">
        <v>3356</v>
      </c>
      <c r="N819" s="97"/>
      <c r="O819" s="64"/>
    </row>
    <row r="820" spans="1:15" ht="15" x14ac:dyDescent="0.2">
      <c r="A820" s="18" t="s">
        <v>1980</v>
      </c>
      <c r="B820" s="26" t="s">
        <v>29</v>
      </c>
      <c r="C820" s="26" t="s">
        <v>1978</v>
      </c>
      <c r="D820" s="26" t="s">
        <v>1451</v>
      </c>
      <c r="E820" s="27">
        <v>0.92720588235294121</v>
      </c>
      <c r="F820" s="27">
        <v>0.96213235294117649</v>
      </c>
      <c r="G820" s="27">
        <v>0.38492647058823531</v>
      </c>
      <c r="H820" s="27">
        <v>0.41111443083358229</v>
      </c>
      <c r="I820" s="27">
        <v>0.44369145999999998</v>
      </c>
      <c r="J820" s="27">
        <v>0.57707989000000004</v>
      </c>
      <c r="K820" s="38">
        <v>12296</v>
      </c>
      <c r="L820" s="65" t="s">
        <v>3354</v>
      </c>
      <c r="M820" s="65" t="s">
        <v>3356</v>
      </c>
      <c r="N820" s="97"/>
      <c r="O820" s="64"/>
    </row>
    <row r="821" spans="1:15" ht="15" x14ac:dyDescent="0.2">
      <c r="A821" s="18" t="s">
        <v>1979</v>
      </c>
      <c r="B821" s="26" t="s">
        <v>29</v>
      </c>
      <c r="C821" s="26" t="s">
        <v>1978</v>
      </c>
      <c r="D821" s="26" t="s">
        <v>1977</v>
      </c>
      <c r="E821" s="27">
        <v>0.95027624309392267</v>
      </c>
      <c r="F821" s="27">
        <v>0.91049723756906076</v>
      </c>
      <c r="G821" s="27">
        <v>0.2740331491712707</v>
      </c>
      <c r="H821" s="27">
        <v>0.16369636963696368</v>
      </c>
      <c r="I821" s="27">
        <v>0.44943069000000002</v>
      </c>
      <c r="J821" s="27">
        <v>0.47084157999999993</v>
      </c>
      <c r="K821" s="38">
        <v>4519</v>
      </c>
      <c r="L821" s="65" t="s">
        <v>3354</v>
      </c>
      <c r="M821" s="65" t="s">
        <v>3354</v>
      </c>
      <c r="N821" s="97"/>
      <c r="O821" s="64"/>
    </row>
    <row r="822" spans="1:15" ht="15" x14ac:dyDescent="0.2">
      <c r="A822" s="18" t="s">
        <v>2634</v>
      </c>
      <c r="B822" s="26" t="s">
        <v>29</v>
      </c>
      <c r="C822" s="26" t="s">
        <v>862</v>
      </c>
      <c r="D822" s="26" t="s">
        <v>2633</v>
      </c>
      <c r="E822" s="27">
        <v>0.68259109311740895</v>
      </c>
      <c r="F822" s="27">
        <v>0.86963562753036439</v>
      </c>
      <c r="G822" s="27">
        <v>0.83400809716599189</v>
      </c>
      <c r="H822" s="27">
        <v>0.33008526187576126</v>
      </c>
      <c r="I822" s="27">
        <v>0.44574694999999998</v>
      </c>
      <c r="J822" s="27">
        <v>0.61646341000000004</v>
      </c>
      <c r="K822" s="38">
        <v>5602</v>
      </c>
      <c r="L822" s="65" t="s">
        <v>3355</v>
      </c>
      <c r="M822" s="65" t="s">
        <v>3356</v>
      </c>
      <c r="N822" s="97"/>
      <c r="O822" s="64"/>
    </row>
    <row r="823" spans="1:15" ht="15" x14ac:dyDescent="0.2">
      <c r="A823" s="18" t="s">
        <v>2632</v>
      </c>
      <c r="B823" s="26" t="s">
        <v>29</v>
      </c>
      <c r="C823" s="26" t="s">
        <v>862</v>
      </c>
      <c r="D823" s="26" t="s">
        <v>2631</v>
      </c>
      <c r="E823" s="27">
        <v>0.87363304981773993</v>
      </c>
      <c r="F823" s="27">
        <v>0.96111786148238154</v>
      </c>
      <c r="G823" s="27">
        <v>0.83900364520048598</v>
      </c>
      <c r="H823" s="27">
        <v>0.39980824544582932</v>
      </c>
      <c r="I823" s="27">
        <v>0.43981228999999999</v>
      </c>
      <c r="J823" s="27">
        <v>0.71348122999999997</v>
      </c>
      <c r="K823" s="38">
        <v>8610</v>
      </c>
      <c r="L823" s="65" t="s">
        <v>3355</v>
      </c>
      <c r="M823" s="65" t="s">
        <v>3356</v>
      </c>
      <c r="N823" s="97"/>
      <c r="O823" s="64"/>
    </row>
    <row r="824" spans="1:15" ht="15" x14ac:dyDescent="0.2">
      <c r="A824" s="18" t="s">
        <v>2630</v>
      </c>
      <c r="B824" s="26" t="s">
        <v>29</v>
      </c>
      <c r="C824" s="26" t="s">
        <v>862</v>
      </c>
      <c r="D824" s="26" t="s">
        <v>2629</v>
      </c>
      <c r="E824" s="27">
        <v>0.60147761842677094</v>
      </c>
      <c r="F824" s="27">
        <v>0.88352890047805299</v>
      </c>
      <c r="G824" s="27">
        <v>0.78748370273793999</v>
      </c>
      <c r="H824" s="27">
        <v>0.17464114832535885</v>
      </c>
      <c r="I824" s="27">
        <v>0.44706194999999999</v>
      </c>
      <c r="J824" s="27">
        <v>0.52181416000000003</v>
      </c>
      <c r="K824" s="38">
        <v>12250</v>
      </c>
      <c r="L824" s="65" t="s">
        <v>3355</v>
      </c>
      <c r="M824" s="65" t="s">
        <v>3356</v>
      </c>
      <c r="N824" s="97"/>
      <c r="O824" s="64"/>
    </row>
    <row r="825" spans="1:15" ht="15" x14ac:dyDescent="0.2">
      <c r="A825" s="18" t="s">
        <v>863</v>
      </c>
      <c r="B825" s="26" t="s">
        <v>29</v>
      </c>
      <c r="C825" s="26" t="s">
        <v>862</v>
      </c>
      <c r="D825" s="26" t="s">
        <v>861</v>
      </c>
      <c r="E825" s="27">
        <v>0.46993318485523383</v>
      </c>
      <c r="F825" s="27">
        <v>0.72160356347438748</v>
      </c>
      <c r="G825" s="27">
        <v>0.49888641425389757</v>
      </c>
      <c r="H825" s="27">
        <v>0.20940819423368739</v>
      </c>
      <c r="I825" s="27">
        <v>0.43632124</v>
      </c>
      <c r="J825" s="27">
        <v>0.44901553999999999</v>
      </c>
      <c r="K825" s="38">
        <v>2479</v>
      </c>
      <c r="L825" s="65" t="s">
        <v>45</v>
      </c>
      <c r="M825" s="65" t="s">
        <v>3354</v>
      </c>
      <c r="N825" s="97"/>
      <c r="O825" s="64"/>
    </row>
    <row r="826" spans="1:15" ht="15" x14ac:dyDescent="0.2">
      <c r="A826" s="18" t="s">
        <v>2628</v>
      </c>
      <c r="B826" s="26" t="s">
        <v>29</v>
      </c>
      <c r="C826" s="26" t="s">
        <v>862</v>
      </c>
      <c r="D826" s="26" t="s">
        <v>2627</v>
      </c>
      <c r="E826" s="27">
        <v>0.53015427769985979</v>
      </c>
      <c r="F826" s="27">
        <v>0.70126227208976155</v>
      </c>
      <c r="G826" s="27">
        <v>0.65077138849929872</v>
      </c>
      <c r="H826" s="27">
        <v>0.21106337271750805</v>
      </c>
      <c r="I826" s="27">
        <v>0.44731680000000007</v>
      </c>
      <c r="J826" s="27">
        <v>0.57774521000000001</v>
      </c>
      <c r="K826" s="38">
        <v>6843</v>
      </c>
      <c r="L826" s="65" t="s">
        <v>3355</v>
      </c>
      <c r="M826" s="65" t="s">
        <v>3356</v>
      </c>
      <c r="N826" s="97"/>
      <c r="O826" s="64"/>
    </row>
    <row r="827" spans="1:15" ht="15" x14ac:dyDescent="0.2">
      <c r="A827" s="18" t="s">
        <v>2626</v>
      </c>
      <c r="B827" s="26" t="s">
        <v>29</v>
      </c>
      <c r="C827" s="26" t="s">
        <v>862</v>
      </c>
      <c r="D827" s="26" t="s">
        <v>2625</v>
      </c>
      <c r="E827" s="27">
        <v>0.72312703583061888</v>
      </c>
      <c r="F827" s="27">
        <v>0.9771986970684039</v>
      </c>
      <c r="G827" s="27">
        <v>0.8403908794788274</v>
      </c>
      <c r="H827" s="27">
        <v>0.23522012578616353</v>
      </c>
      <c r="I827" s="27">
        <v>0.43131098000000001</v>
      </c>
      <c r="J827" s="27">
        <v>0.64365854</v>
      </c>
      <c r="K827" s="38">
        <v>2643</v>
      </c>
      <c r="L827" s="65" t="s">
        <v>3355</v>
      </c>
      <c r="M827" s="65" t="s">
        <v>3356</v>
      </c>
      <c r="N827" s="97"/>
      <c r="O827" s="64"/>
    </row>
    <row r="828" spans="1:15" ht="15" x14ac:dyDescent="0.2">
      <c r="A828" s="18" t="s">
        <v>2624</v>
      </c>
      <c r="B828" s="26" t="s">
        <v>29</v>
      </c>
      <c r="C828" s="26" t="s">
        <v>862</v>
      </c>
      <c r="D828" s="26" t="s">
        <v>2623</v>
      </c>
      <c r="E828" s="27">
        <v>0.77135348226018396</v>
      </c>
      <c r="F828" s="27">
        <v>0.89224704336399474</v>
      </c>
      <c r="G828" s="27">
        <v>0.80420499342969776</v>
      </c>
      <c r="H828" s="27">
        <v>0.30885780885780884</v>
      </c>
      <c r="I828" s="27">
        <v>0.43166666999999997</v>
      </c>
      <c r="J828" s="27">
        <v>0.66771795</v>
      </c>
      <c r="K828" s="38">
        <v>2885</v>
      </c>
      <c r="L828" s="65" t="s">
        <v>3355</v>
      </c>
      <c r="M828" s="65" t="s">
        <v>3356</v>
      </c>
      <c r="N828" s="97"/>
      <c r="O828" s="64"/>
    </row>
    <row r="829" spans="1:15" ht="15" x14ac:dyDescent="0.2">
      <c r="A829" s="18" t="s">
        <v>2622</v>
      </c>
      <c r="B829" s="26" t="s">
        <v>29</v>
      </c>
      <c r="C829" s="26" t="s">
        <v>862</v>
      </c>
      <c r="D829" s="26" t="s">
        <v>2621</v>
      </c>
      <c r="E829" s="27">
        <v>0.99335989375830014</v>
      </c>
      <c r="F829" s="27">
        <v>0.96812749003984067</v>
      </c>
      <c r="G829" s="27">
        <v>0.83134130146082341</v>
      </c>
      <c r="H829" s="27">
        <v>0.32173913043478258</v>
      </c>
      <c r="I829" s="27">
        <v>0.43791773999999994</v>
      </c>
      <c r="J829" s="27">
        <v>0.68766066999999997</v>
      </c>
      <c r="K829" s="38">
        <v>3335</v>
      </c>
      <c r="L829" s="65" t="s">
        <v>3355</v>
      </c>
      <c r="M829" s="65" t="s">
        <v>3356</v>
      </c>
      <c r="N829" s="97"/>
      <c r="O829" s="64"/>
    </row>
    <row r="830" spans="1:15" ht="15" x14ac:dyDescent="0.2">
      <c r="A830" s="18" t="s">
        <v>2620</v>
      </c>
      <c r="B830" s="26" t="s">
        <v>29</v>
      </c>
      <c r="C830" s="26" t="s">
        <v>2615</v>
      </c>
      <c r="D830" s="26" t="s">
        <v>2619</v>
      </c>
      <c r="E830" s="27">
        <v>0.43558282208588955</v>
      </c>
      <c r="F830" s="27">
        <v>0.95398773006134974</v>
      </c>
      <c r="G830" s="27">
        <v>0.39570552147239263</v>
      </c>
      <c r="H830" s="27">
        <v>0.42889390519187359</v>
      </c>
      <c r="I830" s="27">
        <v>0.43667518999999999</v>
      </c>
      <c r="J830" s="27">
        <v>0.63508951000000002</v>
      </c>
      <c r="K830" s="38">
        <v>3252</v>
      </c>
      <c r="L830" s="65" t="s">
        <v>3355</v>
      </c>
      <c r="M830" s="65" t="s">
        <v>3356</v>
      </c>
      <c r="N830" s="97"/>
      <c r="O830" s="64"/>
    </row>
    <row r="831" spans="1:15" ht="15" x14ac:dyDescent="0.2">
      <c r="A831" s="18" t="s">
        <v>2618</v>
      </c>
      <c r="B831" s="26" t="s">
        <v>29</v>
      </c>
      <c r="C831" s="26" t="s">
        <v>2615</v>
      </c>
      <c r="D831" s="26" t="s">
        <v>2617</v>
      </c>
      <c r="E831" s="27">
        <v>0.77025036818851256</v>
      </c>
      <c r="F831" s="27">
        <v>0.83357879234167898</v>
      </c>
      <c r="G831" s="27">
        <v>0.73932253313696616</v>
      </c>
      <c r="H831" s="27">
        <v>0.19602649006622516</v>
      </c>
      <c r="I831" s="27">
        <v>0.43876922999999995</v>
      </c>
      <c r="J831" s="27">
        <v>0.51236923000000001</v>
      </c>
      <c r="K831" s="38">
        <v>3107</v>
      </c>
      <c r="L831" s="65" t="s">
        <v>3355</v>
      </c>
      <c r="M831" s="65" t="s">
        <v>3356</v>
      </c>
      <c r="N831" s="97"/>
      <c r="O831" s="64"/>
    </row>
    <row r="832" spans="1:15" ht="15" x14ac:dyDescent="0.2">
      <c r="A832" s="18" t="s">
        <v>2616</v>
      </c>
      <c r="B832" s="26" t="s">
        <v>29</v>
      </c>
      <c r="C832" s="26" t="s">
        <v>2615</v>
      </c>
      <c r="D832" s="26" t="s">
        <v>2614</v>
      </c>
      <c r="E832" s="27">
        <v>0.37113402061855671</v>
      </c>
      <c r="F832" s="27">
        <v>0.91328077622801696</v>
      </c>
      <c r="G832" s="27">
        <v>0.47907822922983628</v>
      </c>
      <c r="H832" s="27">
        <v>0.42123893805309737</v>
      </c>
      <c r="I832" s="27">
        <v>0.43584390000000001</v>
      </c>
      <c r="J832" s="27">
        <v>0.58682926999999996</v>
      </c>
      <c r="K832" s="38">
        <v>8530</v>
      </c>
      <c r="L832" s="65" t="s">
        <v>3355</v>
      </c>
      <c r="M832" s="65" t="s">
        <v>3356</v>
      </c>
      <c r="N832" s="97"/>
      <c r="O832" s="64"/>
    </row>
    <row r="833" spans="1:15" ht="15" x14ac:dyDescent="0.2">
      <c r="A833" s="18" t="s">
        <v>860</v>
      </c>
      <c r="B833" s="26" t="s">
        <v>29</v>
      </c>
      <c r="C833" s="26" t="s">
        <v>859</v>
      </c>
      <c r="D833" s="26" t="s">
        <v>858</v>
      </c>
      <c r="E833" s="27">
        <v>0.45</v>
      </c>
      <c r="F833" s="27">
        <v>0.89318181818181819</v>
      </c>
      <c r="G833" s="27">
        <v>0.29772727272727273</v>
      </c>
      <c r="H833" s="27">
        <v>0.21814671814671815</v>
      </c>
      <c r="I833" s="27">
        <v>0.43102804</v>
      </c>
      <c r="J833" s="27">
        <v>0.58523364</v>
      </c>
      <c r="K833" s="38">
        <v>1746</v>
      </c>
      <c r="L833" s="65" t="s">
        <v>45</v>
      </c>
      <c r="M833" s="65" t="s">
        <v>3356</v>
      </c>
      <c r="N833" s="97"/>
      <c r="O833" s="64"/>
    </row>
    <row r="834" spans="1:15" ht="15" x14ac:dyDescent="0.2">
      <c r="A834" s="18" t="s">
        <v>2613</v>
      </c>
      <c r="B834" s="26" t="s">
        <v>29</v>
      </c>
      <c r="C834" s="26" t="s">
        <v>859</v>
      </c>
      <c r="D834" s="26" t="s">
        <v>2612</v>
      </c>
      <c r="E834" s="27">
        <v>0.51171508903467666</v>
      </c>
      <c r="F834" s="27">
        <v>0.79568884723523903</v>
      </c>
      <c r="G834" s="27">
        <v>0.83505154639175261</v>
      </c>
      <c r="H834" s="27">
        <v>0.26536731634182908</v>
      </c>
      <c r="I834" s="27">
        <v>0.44040241000000002</v>
      </c>
      <c r="J834" s="27">
        <v>0.56688128999999998</v>
      </c>
      <c r="K834" s="38">
        <v>4313</v>
      </c>
      <c r="L834" s="65" t="s">
        <v>3355</v>
      </c>
      <c r="M834" s="65" t="s">
        <v>3356</v>
      </c>
      <c r="N834" s="97"/>
      <c r="O834" s="64"/>
    </row>
    <row r="835" spans="1:15" ht="15" x14ac:dyDescent="0.2">
      <c r="A835" s="18" t="s">
        <v>2611</v>
      </c>
      <c r="B835" s="26" t="s">
        <v>29</v>
      </c>
      <c r="C835" s="26" t="s">
        <v>859</v>
      </c>
      <c r="D835" s="26" t="s">
        <v>2610</v>
      </c>
      <c r="E835" s="27">
        <v>0.99870045484080572</v>
      </c>
      <c r="F835" s="27">
        <v>0.95061728395061729</v>
      </c>
      <c r="G835" s="27">
        <v>0.93762183235867447</v>
      </c>
      <c r="H835" s="27">
        <v>0.31122715404699741</v>
      </c>
      <c r="I835" s="27">
        <v>0.43206521999999997</v>
      </c>
      <c r="J835" s="27">
        <v>0.63870773000000003</v>
      </c>
      <c r="K835" s="38">
        <v>6493</v>
      </c>
      <c r="L835" s="65" t="s">
        <v>3355</v>
      </c>
      <c r="M835" s="65" t="s">
        <v>3356</v>
      </c>
      <c r="N835" s="97"/>
      <c r="O835" s="64"/>
    </row>
    <row r="836" spans="1:15" ht="15" x14ac:dyDescent="0.2">
      <c r="A836" s="18" t="s">
        <v>2609</v>
      </c>
      <c r="B836" s="26" t="s">
        <v>29</v>
      </c>
      <c r="C836" s="26" t="s">
        <v>859</v>
      </c>
      <c r="D836" s="26" t="s">
        <v>2608</v>
      </c>
      <c r="E836" s="27">
        <v>0.70726915520628686</v>
      </c>
      <c r="F836" s="27">
        <v>0.93516699410609039</v>
      </c>
      <c r="G836" s="27">
        <v>0.62082514734774064</v>
      </c>
      <c r="H836" s="27">
        <v>0.24686716791979949</v>
      </c>
      <c r="I836" s="27">
        <v>0.43832447000000002</v>
      </c>
      <c r="J836" s="27">
        <v>0.57244680999999997</v>
      </c>
      <c r="K836" s="38">
        <v>3290</v>
      </c>
      <c r="L836" s="65" t="s">
        <v>3355</v>
      </c>
      <c r="M836" s="65" t="s">
        <v>3356</v>
      </c>
      <c r="N836" s="97"/>
      <c r="O836" s="64"/>
    </row>
    <row r="837" spans="1:15" ht="15" x14ac:dyDescent="0.2">
      <c r="A837" s="18" t="s">
        <v>2607</v>
      </c>
      <c r="B837" s="26" t="s">
        <v>29</v>
      </c>
      <c r="C837" s="26" t="s">
        <v>859</v>
      </c>
      <c r="D837" s="26" t="s">
        <v>337</v>
      </c>
      <c r="E837" s="27">
        <v>0.3093994778067885</v>
      </c>
      <c r="F837" s="27">
        <v>0.82375979112271536</v>
      </c>
      <c r="G837" s="27">
        <v>0.71671018276762399</v>
      </c>
      <c r="H837" s="27">
        <v>0.4075975359342916</v>
      </c>
      <c r="I837" s="27">
        <v>0.42357413999999999</v>
      </c>
      <c r="J837" s="27">
        <v>0.70519010999999987</v>
      </c>
      <c r="K837" s="38">
        <v>3654</v>
      </c>
      <c r="L837" s="65" t="s">
        <v>3355</v>
      </c>
      <c r="M837" s="65" t="s">
        <v>3356</v>
      </c>
      <c r="N837" s="97"/>
      <c r="O837" s="64"/>
    </row>
    <row r="838" spans="1:15" ht="15" x14ac:dyDescent="0.2">
      <c r="A838" s="18" t="s">
        <v>1976</v>
      </c>
      <c r="B838" s="26" t="s">
        <v>29</v>
      </c>
      <c r="C838" s="26" t="s">
        <v>859</v>
      </c>
      <c r="D838" s="26" t="s">
        <v>1975</v>
      </c>
      <c r="E838" s="27">
        <v>0.95768986672308021</v>
      </c>
      <c r="F838" s="27">
        <v>0.8866088428178549</v>
      </c>
      <c r="G838" s="27">
        <v>0.64544108313941184</v>
      </c>
      <c r="H838" s="27">
        <v>0.15766616314199397</v>
      </c>
      <c r="I838" s="27">
        <v>0.44250715000000002</v>
      </c>
      <c r="J838" s="27">
        <v>0.35574833</v>
      </c>
      <c r="K838" s="38">
        <v>22822</v>
      </c>
      <c r="L838" s="65" t="s">
        <v>3354</v>
      </c>
      <c r="M838" s="65" t="s">
        <v>3356</v>
      </c>
      <c r="N838" s="97"/>
      <c r="O838" s="64"/>
    </row>
    <row r="839" spans="1:15" ht="15" x14ac:dyDescent="0.2">
      <c r="A839" s="18" t="s">
        <v>2606</v>
      </c>
      <c r="B839" s="26" t="s">
        <v>29</v>
      </c>
      <c r="C839" s="26" t="s">
        <v>859</v>
      </c>
      <c r="D839" s="26" t="s">
        <v>2605</v>
      </c>
      <c r="E839" s="27">
        <v>0.22794117647058823</v>
      </c>
      <c r="F839" s="27">
        <v>0.68382352941176472</v>
      </c>
      <c r="G839" s="27">
        <v>0.4485294117647059</v>
      </c>
      <c r="H839" s="27">
        <v>0.3352941176470588</v>
      </c>
      <c r="I839" s="27">
        <v>0.46899999999999997</v>
      </c>
      <c r="J839" s="27">
        <v>0.57560137</v>
      </c>
      <c r="K839" s="38">
        <v>2511</v>
      </c>
      <c r="L839" s="65" t="s">
        <v>3355</v>
      </c>
      <c r="M839" s="65" t="s">
        <v>3356</v>
      </c>
      <c r="N839" s="97"/>
      <c r="O839" s="64"/>
    </row>
    <row r="840" spans="1:15" ht="15" x14ac:dyDescent="0.2">
      <c r="A840" s="18" t="s">
        <v>2604</v>
      </c>
      <c r="B840" s="26" t="s">
        <v>29</v>
      </c>
      <c r="C840" s="26" t="s">
        <v>859</v>
      </c>
      <c r="D840" s="26" t="s">
        <v>2603</v>
      </c>
      <c r="E840" s="27">
        <v>0.90665434380776344</v>
      </c>
      <c r="F840" s="27">
        <v>0.92606284658040661</v>
      </c>
      <c r="G840" s="27">
        <v>0.83548983364140483</v>
      </c>
      <c r="H840" s="27">
        <v>0.29769858945805494</v>
      </c>
      <c r="I840" s="27">
        <v>0.44320839999999995</v>
      </c>
      <c r="J840" s="27">
        <v>0.68226386999999999</v>
      </c>
      <c r="K840" s="38">
        <v>4815</v>
      </c>
      <c r="L840" s="65" t="s">
        <v>3355</v>
      </c>
      <c r="M840" s="65" t="s">
        <v>3356</v>
      </c>
      <c r="N840" s="97"/>
      <c r="O840" s="64"/>
    </row>
    <row r="841" spans="1:15" ht="15" x14ac:dyDescent="0.2">
      <c r="A841" s="18" t="s">
        <v>2602</v>
      </c>
      <c r="B841" s="26" t="s">
        <v>29</v>
      </c>
      <c r="C841" s="26" t="s">
        <v>859</v>
      </c>
      <c r="D841" s="26" t="s">
        <v>2601</v>
      </c>
      <c r="E841" s="27">
        <v>0.2966804979253112</v>
      </c>
      <c r="F841" s="27">
        <v>0.96265560165975106</v>
      </c>
      <c r="G841" s="27">
        <v>0.75103734439834025</v>
      </c>
      <c r="H841" s="27">
        <v>0.279126213592233</v>
      </c>
      <c r="I841" s="27">
        <v>0.43360759000000004</v>
      </c>
      <c r="J841" s="27">
        <v>0.66514768000000002</v>
      </c>
      <c r="K841" s="38">
        <v>3987</v>
      </c>
      <c r="L841" s="65" t="s">
        <v>3355</v>
      </c>
      <c r="M841" s="65" t="s">
        <v>3356</v>
      </c>
      <c r="N841" s="97"/>
      <c r="O841" s="64"/>
    </row>
    <row r="842" spans="1:15" ht="15" x14ac:dyDescent="0.2">
      <c r="A842" s="18" t="s">
        <v>1974</v>
      </c>
      <c r="B842" s="26" t="s">
        <v>29</v>
      </c>
      <c r="C842" s="26" t="s">
        <v>859</v>
      </c>
      <c r="D842" s="26" t="s">
        <v>1973</v>
      </c>
      <c r="E842" s="27">
        <v>0.8493975903614458</v>
      </c>
      <c r="F842" s="27">
        <v>0.88102409638554213</v>
      </c>
      <c r="G842" s="27">
        <v>0.58433734939759041</v>
      </c>
      <c r="H842" s="27">
        <v>0.24588235294117647</v>
      </c>
      <c r="I842" s="27">
        <v>0.43821429000000001</v>
      </c>
      <c r="J842" s="27">
        <v>0.59653060999999996</v>
      </c>
      <c r="K842" s="38">
        <v>3053</v>
      </c>
      <c r="L842" s="65" t="s">
        <v>3354</v>
      </c>
      <c r="M842" s="65" t="s">
        <v>3356</v>
      </c>
      <c r="N842" s="97"/>
      <c r="O842" s="64"/>
    </row>
    <row r="843" spans="1:15" ht="15" x14ac:dyDescent="0.2">
      <c r="A843" s="18" t="s">
        <v>1972</v>
      </c>
      <c r="B843" s="26" t="s">
        <v>29</v>
      </c>
      <c r="C843" s="26" t="s">
        <v>1757</v>
      </c>
      <c r="D843" s="26" t="s">
        <v>1971</v>
      </c>
      <c r="E843" s="27">
        <v>0.875</v>
      </c>
      <c r="F843" s="27">
        <v>0.99285714285714288</v>
      </c>
      <c r="G843" s="27">
        <v>0.8</v>
      </c>
      <c r="H843" s="27">
        <v>0.2661830357142857</v>
      </c>
      <c r="I843" s="27">
        <v>0.43966920999999998</v>
      </c>
      <c r="J843" s="27">
        <v>0.43847328000000002</v>
      </c>
      <c r="K843" s="38">
        <v>7271</v>
      </c>
      <c r="L843" s="65" t="s">
        <v>3354</v>
      </c>
      <c r="M843" s="65" t="s">
        <v>3356</v>
      </c>
      <c r="N843" s="97"/>
      <c r="O843" s="64"/>
    </row>
    <row r="844" spans="1:15" ht="15" x14ac:dyDescent="0.2">
      <c r="A844" s="18" t="s">
        <v>1970</v>
      </c>
      <c r="B844" s="26" t="s">
        <v>29</v>
      </c>
      <c r="C844" s="26" t="s">
        <v>1757</v>
      </c>
      <c r="D844" s="26" t="s">
        <v>1969</v>
      </c>
      <c r="E844" s="27">
        <v>0.94699286442405706</v>
      </c>
      <c r="F844" s="27">
        <v>0.98878695208970435</v>
      </c>
      <c r="G844" s="27">
        <v>0.70744138634046894</v>
      </c>
      <c r="H844" s="27">
        <v>0.27915869980879543</v>
      </c>
      <c r="I844" s="27">
        <v>0.42843373000000001</v>
      </c>
      <c r="J844" s="27">
        <v>0.44263052000000003</v>
      </c>
      <c r="K844" s="38">
        <v>4056</v>
      </c>
      <c r="L844" s="65" t="s">
        <v>3354</v>
      </c>
      <c r="M844" s="65" t="s">
        <v>3356</v>
      </c>
      <c r="N844" s="97"/>
      <c r="O844" s="64"/>
    </row>
    <row r="845" spans="1:15" ht="15" x14ac:dyDescent="0.2">
      <c r="A845" s="18" t="s">
        <v>2600</v>
      </c>
      <c r="B845" s="26" t="s">
        <v>29</v>
      </c>
      <c r="C845" s="26" t="s">
        <v>1757</v>
      </c>
      <c r="D845" s="26" t="s">
        <v>2599</v>
      </c>
      <c r="E845" s="27">
        <v>0.64620853080568719</v>
      </c>
      <c r="F845" s="27">
        <v>0.70296208530805682</v>
      </c>
      <c r="G845" s="27">
        <v>0.57962085308056877</v>
      </c>
      <c r="H845" s="27">
        <v>0.17692139259908035</v>
      </c>
      <c r="I845" s="27">
        <v>0.44882896999999999</v>
      </c>
      <c r="J845" s="27">
        <v>0.28535952999999997</v>
      </c>
      <c r="K845" s="38">
        <v>35685</v>
      </c>
      <c r="L845" s="65" t="s">
        <v>3355</v>
      </c>
      <c r="M845" s="65" t="s">
        <v>3354</v>
      </c>
      <c r="N845" s="97"/>
      <c r="O845" s="64"/>
    </row>
    <row r="846" spans="1:15" ht="15" x14ac:dyDescent="0.2">
      <c r="A846" s="18" t="s">
        <v>1968</v>
      </c>
      <c r="B846" s="26" t="s">
        <v>29</v>
      </c>
      <c r="C846" s="26" t="s">
        <v>1757</v>
      </c>
      <c r="D846" s="26" t="s">
        <v>1967</v>
      </c>
      <c r="E846" s="27">
        <v>0.88776408450704225</v>
      </c>
      <c r="F846" s="27">
        <v>0.96258802816901412</v>
      </c>
      <c r="G846" s="27">
        <v>0.64920774647887325</v>
      </c>
      <c r="H846" s="27">
        <v>0.21502096835684331</v>
      </c>
      <c r="I846" s="27">
        <v>0.44619835000000002</v>
      </c>
      <c r="J846" s="27">
        <v>0.31449379999999999</v>
      </c>
      <c r="K846" s="38">
        <v>9382</v>
      </c>
      <c r="L846" s="65" t="s">
        <v>3354</v>
      </c>
      <c r="M846" s="65" t="s">
        <v>3356</v>
      </c>
      <c r="N846" s="97"/>
      <c r="O846" s="64"/>
    </row>
    <row r="847" spans="1:15" ht="15" x14ac:dyDescent="0.2">
      <c r="A847" s="18" t="s">
        <v>2598</v>
      </c>
      <c r="B847" s="26" t="s">
        <v>29</v>
      </c>
      <c r="C847" s="26" t="s">
        <v>1757</v>
      </c>
      <c r="D847" s="26" t="s">
        <v>2597</v>
      </c>
      <c r="E847" s="27">
        <v>0.86648983200707341</v>
      </c>
      <c r="F847" s="27">
        <v>0.95977011494252873</v>
      </c>
      <c r="G847" s="27">
        <v>0.59195402298850575</v>
      </c>
      <c r="H847" s="27">
        <v>0.30652895610475839</v>
      </c>
      <c r="I847" s="27">
        <v>0.43862456999999999</v>
      </c>
      <c r="J847" s="27">
        <v>0.41349480999999999</v>
      </c>
      <c r="K847" s="38">
        <v>9790</v>
      </c>
      <c r="L847" s="65" t="s">
        <v>3355</v>
      </c>
      <c r="M847" s="65" t="s">
        <v>3356</v>
      </c>
      <c r="N847" s="97"/>
      <c r="O847" s="64"/>
    </row>
    <row r="848" spans="1:15" ht="15" x14ac:dyDescent="0.2">
      <c r="A848" s="18" t="s">
        <v>1966</v>
      </c>
      <c r="B848" s="26" t="s">
        <v>29</v>
      </c>
      <c r="C848" s="26" t="s">
        <v>1965</v>
      </c>
      <c r="D848" s="26" t="s">
        <v>1964</v>
      </c>
      <c r="E848" s="27">
        <v>0.99618966977138024</v>
      </c>
      <c r="F848" s="27">
        <v>0.9919559695173582</v>
      </c>
      <c r="G848" s="27">
        <v>0.93564775613886542</v>
      </c>
      <c r="H848" s="27">
        <v>0.23881239242685026</v>
      </c>
      <c r="I848" s="27">
        <v>0.43597468</v>
      </c>
      <c r="J848" s="27">
        <v>0.43658227999999999</v>
      </c>
      <c r="K848" s="38">
        <v>10890</v>
      </c>
      <c r="L848" s="65" t="s">
        <v>3354</v>
      </c>
      <c r="M848" s="65" t="s">
        <v>3356</v>
      </c>
      <c r="N848" s="97"/>
      <c r="O848" s="64"/>
    </row>
    <row r="849" spans="1:15" ht="15" x14ac:dyDescent="0.2">
      <c r="A849" s="18" t="s">
        <v>2596</v>
      </c>
      <c r="B849" s="26" t="s">
        <v>29</v>
      </c>
      <c r="C849" s="26" t="s">
        <v>1965</v>
      </c>
      <c r="D849" s="26" t="s">
        <v>454</v>
      </c>
      <c r="E849" s="27">
        <v>0.99616858237547889</v>
      </c>
      <c r="F849" s="27">
        <v>1</v>
      </c>
      <c r="G849" s="27">
        <v>1</v>
      </c>
      <c r="H849" s="27">
        <v>0.58529819694868235</v>
      </c>
      <c r="I849" s="27">
        <v>0.43941519999999995</v>
      </c>
      <c r="J849" s="27">
        <v>0.66812864999999999</v>
      </c>
      <c r="K849" s="38">
        <v>2657</v>
      </c>
      <c r="L849" s="65" t="s">
        <v>3355</v>
      </c>
      <c r="M849" s="65" t="s">
        <v>3356</v>
      </c>
      <c r="N849" s="97"/>
      <c r="O849" s="64"/>
    </row>
    <row r="850" spans="1:15" s="101" customFormat="1" ht="15" x14ac:dyDescent="0.2">
      <c r="A850" s="18" t="s">
        <v>2595</v>
      </c>
      <c r="B850" s="26" t="s">
        <v>29</v>
      </c>
      <c r="C850" s="26" t="s">
        <v>2590</v>
      </c>
      <c r="D850" s="26" t="s">
        <v>2594</v>
      </c>
      <c r="E850" s="27">
        <v>0.73839796567069294</v>
      </c>
      <c r="F850" s="27">
        <v>0.81182453909726637</v>
      </c>
      <c r="G850" s="27">
        <v>0.76986649713922439</v>
      </c>
      <c r="H850" s="27">
        <v>0.320249052517596</v>
      </c>
      <c r="I850" s="98">
        <v>0.43647290999999994</v>
      </c>
      <c r="J850" s="27">
        <v>0.53315862999999997</v>
      </c>
      <c r="K850" s="38">
        <v>11738</v>
      </c>
      <c r="L850" s="99" t="s">
        <v>3355</v>
      </c>
      <c r="M850" s="99" t="s">
        <v>3356</v>
      </c>
      <c r="N850" s="100"/>
      <c r="O850" s="81"/>
    </row>
    <row r="851" spans="1:15" ht="15" x14ac:dyDescent="0.2">
      <c r="A851" s="18" t="s">
        <v>2593</v>
      </c>
      <c r="B851" s="26" t="s">
        <v>29</v>
      </c>
      <c r="C851" s="26" t="s">
        <v>2590</v>
      </c>
      <c r="D851" s="26" t="s">
        <v>2592</v>
      </c>
      <c r="E851" s="27">
        <v>0.99655528763348256</v>
      </c>
      <c r="F851" s="27">
        <v>0.97967619703754738</v>
      </c>
      <c r="G851" s="27">
        <v>0.77023768515328972</v>
      </c>
      <c r="H851" s="27">
        <v>0.52295632698768202</v>
      </c>
      <c r="I851" s="27">
        <v>0.43844416000000003</v>
      </c>
      <c r="J851" s="27">
        <v>0.68723692999999997</v>
      </c>
      <c r="K851" s="38">
        <v>13611</v>
      </c>
      <c r="L851" s="65" t="s">
        <v>3355</v>
      </c>
      <c r="M851" s="65" t="s">
        <v>3356</v>
      </c>
      <c r="N851" s="97"/>
      <c r="O851" s="64"/>
    </row>
    <row r="852" spans="1:15" ht="15" x14ac:dyDescent="0.2">
      <c r="A852" s="18" t="s">
        <v>2591</v>
      </c>
      <c r="B852" s="26" t="s">
        <v>29</v>
      </c>
      <c r="C852" s="26" t="s">
        <v>2590</v>
      </c>
      <c r="D852" s="26" t="s">
        <v>2589</v>
      </c>
      <c r="E852" s="27">
        <v>0.89239271781534457</v>
      </c>
      <c r="F852" s="27">
        <v>0.98439531859557872</v>
      </c>
      <c r="G852" s="27">
        <v>0.92165149544863456</v>
      </c>
      <c r="H852" s="27">
        <v>0.4088050314465409</v>
      </c>
      <c r="I852" s="27">
        <v>0.44085337000000002</v>
      </c>
      <c r="J852" s="27">
        <v>0.66438944000000011</v>
      </c>
      <c r="K852" s="38">
        <v>19330</v>
      </c>
      <c r="L852" s="65" t="s">
        <v>3355</v>
      </c>
      <c r="M852" s="65" t="s">
        <v>3356</v>
      </c>
      <c r="N852" s="97"/>
      <c r="O852" s="64"/>
    </row>
    <row r="853" spans="1:15" ht="15" x14ac:dyDescent="0.2">
      <c r="A853" s="18" t="s">
        <v>1963</v>
      </c>
      <c r="B853" s="26" t="s">
        <v>29</v>
      </c>
      <c r="C853" s="26" t="s">
        <v>1956</v>
      </c>
      <c r="D853" s="26" t="s">
        <v>1962</v>
      </c>
      <c r="E853" s="27">
        <v>0.99188790560471973</v>
      </c>
      <c r="F853" s="27">
        <v>0.99410029498525077</v>
      </c>
      <c r="G853" s="27">
        <v>0.88421828908554567</v>
      </c>
      <c r="H853" s="27">
        <v>0.20343461030383092</v>
      </c>
      <c r="I853" s="27">
        <v>0.43401972999999999</v>
      </c>
      <c r="J853" s="27">
        <v>0.31759556</v>
      </c>
      <c r="K853" s="38">
        <v>6509</v>
      </c>
      <c r="L853" s="65" t="s">
        <v>3354</v>
      </c>
      <c r="M853" s="65" t="s">
        <v>3356</v>
      </c>
      <c r="N853" s="97"/>
      <c r="O853" s="64"/>
    </row>
    <row r="854" spans="1:15" ht="15" x14ac:dyDescent="0.2">
      <c r="A854" s="18" t="s">
        <v>1961</v>
      </c>
      <c r="B854" s="26" t="s">
        <v>29</v>
      </c>
      <c r="C854" s="26" t="s">
        <v>1956</v>
      </c>
      <c r="D854" s="26" t="s">
        <v>1960</v>
      </c>
      <c r="E854" s="27">
        <v>1</v>
      </c>
      <c r="F854" s="27">
        <v>1</v>
      </c>
      <c r="G854" s="27">
        <v>0.96304849884526555</v>
      </c>
      <c r="H854" s="27">
        <v>0.10112359550561797</v>
      </c>
      <c r="I854" s="27">
        <v>0.44034255999999999</v>
      </c>
      <c r="J854" s="27">
        <v>0.27459815999999998</v>
      </c>
      <c r="K854" s="38">
        <v>6100</v>
      </c>
      <c r="L854" s="65" t="s">
        <v>3354</v>
      </c>
      <c r="M854" s="65" t="s">
        <v>3356</v>
      </c>
      <c r="N854" s="97"/>
      <c r="O854" s="64"/>
    </row>
    <row r="855" spans="1:15" ht="15" x14ac:dyDescent="0.2">
      <c r="A855" s="18" t="s">
        <v>1959</v>
      </c>
      <c r="B855" s="26" t="s">
        <v>29</v>
      </c>
      <c r="C855" s="26" t="s">
        <v>1956</v>
      </c>
      <c r="D855" s="26" t="s">
        <v>1958</v>
      </c>
      <c r="E855" s="27">
        <v>0.97451146983857262</v>
      </c>
      <c r="F855" s="27">
        <v>0.9864061172472387</v>
      </c>
      <c r="G855" s="27">
        <v>0.86661002548853017</v>
      </c>
      <c r="H855" s="27">
        <v>0.17541229385307347</v>
      </c>
      <c r="I855" s="27">
        <v>0.44133432999999994</v>
      </c>
      <c r="J855" s="27">
        <v>0.28320840000000003</v>
      </c>
      <c r="K855" s="38">
        <v>5085</v>
      </c>
      <c r="L855" s="65" t="s">
        <v>3354</v>
      </c>
      <c r="M855" s="65" t="s">
        <v>3356</v>
      </c>
      <c r="N855" s="97"/>
      <c r="O855" s="64"/>
    </row>
    <row r="856" spans="1:15" ht="15" x14ac:dyDescent="0.2">
      <c r="A856" s="18" t="s">
        <v>1957</v>
      </c>
      <c r="B856" s="26" t="s">
        <v>29</v>
      </c>
      <c r="C856" s="26" t="s">
        <v>1956</v>
      </c>
      <c r="D856" s="26" t="s">
        <v>1955</v>
      </c>
      <c r="E856" s="27">
        <v>0.98855507868383408</v>
      </c>
      <c r="F856" s="27">
        <v>0.99785407725321884</v>
      </c>
      <c r="G856" s="27">
        <v>0.89484978540772531</v>
      </c>
      <c r="H856" s="27">
        <v>0.15448717948717899</v>
      </c>
      <c r="I856" s="27">
        <v>0.43532099000000002</v>
      </c>
      <c r="J856" s="27">
        <v>0.29909332999999999</v>
      </c>
      <c r="K856" s="38">
        <v>6064</v>
      </c>
      <c r="L856" s="65" t="s">
        <v>3354</v>
      </c>
      <c r="M856" s="65" t="s">
        <v>3356</v>
      </c>
      <c r="N856" s="97"/>
      <c r="O856" s="64"/>
    </row>
    <row r="857" spans="1:15" ht="15" x14ac:dyDescent="0.2">
      <c r="A857" s="18" t="s">
        <v>2588</v>
      </c>
      <c r="B857" s="26" t="s">
        <v>29</v>
      </c>
      <c r="C857" s="26" t="s">
        <v>1949</v>
      </c>
      <c r="D857" s="26" t="s">
        <v>2587</v>
      </c>
      <c r="E857" s="27">
        <v>0.72918350848827806</v>
      </c>
      <c r="F857" s="27">
        <v>0.85448666127728379</v>
      </c>
      <c r="G857" s="27">
        <v>0.76960388035569927</v>
      </c>
      <c r="H857" s="27">
        <v>0.18340104468949506</v>
      </c>
      <c r="I857" s="27">
        <v>0.44258824000000002</v>
      </c>
      <c r="J857" s="27">
        <v>0.50250419999999996</v>
      </c>
      <c r="K857" s="38">
        <v>6192</v>
      </c>
      <c r="L857" s="65" t="s">
        <v>3355</v>
      </c>
      <c r="M857" s="65" t="s">
        <v>3356</v>
      </c>
      <c r="N857" s="97"/>
      <c r="O857" s="64"/>
    </row>
    <row r="858" spans="1:15" ht="15" x14ac:dyDescent="0.2">
      <c r="A858" s="18" t="s">
        <v>1954</v>
      </c>
      <c r="B858" s="26" t="s">
        <v>29</v>
      </c>
      <c r="C858" s="26" t="s">
        <v>1949</v>
      </c>
      <c r="D858" s="26" t="s">
        <v>1953</v>
      </c>
      <c r="E858" s="27">
        <v>0.99661016949152548</v>
      </c>
      <c r="F858" s="27">
        <v>0.98644067796610169</v>
      </c>
      <c r="G858" s="27">
        <v>0.84576271186440677</v>
      </c>
      <c r="H858" s="27">
        <v>8.6563307493540048E-2</v>
      </c>
      <c r="I858" s="27">
        <v>0.44195121999999998</v>
      </c>
      <c r="J858" s="27">
        <v>0.45443089000000003</v>
      </c>
      <c r="K858" s="38">
        <v>2703</v>
      </c>
      <c r="L858" s="65" t="s">
        <v>3354</v>
      </c>
      <c r="M858" s="65" t="s">
        <v>3356</v>
      </c>
      <c r="N858" s="97"/>
      <c r="O858" s="64"/>
    </row>
    <row r="859" spans="1:15" ht="15" x14ac:dyDescent="0.2">
      <c r="A859" s="18" t="s">
        <v>1952</v>
      </c>
      <c r="B859" s="26" t="s">
        <v>29</v>
      </c>
      <c r="C859" s="26" t="s">
        <v>1949</v>
      </c>
      <c r="D859" s="26" t="s">
        <v>1951</v>
      </c>
      <c r="E859" s="27">
        <v>0.97890295358649793</v>
      </c>
      <c r="F859" s="27">
        <v>0.74683544303797467</v>
      </c>
      <c r="G859" s="27">
        <v>0.5527426160337553</v>
      </c>
      <c r="H859" s="27">
        <v>2.9616724738675958E-2</v>
      </c>
      <c r="I859" s="27">
        <v>0.42974843000000001</v>
      </c>
      <c r="J859" s="27">
        <v>0.40433962000000001</v>
      </c>
      <c r="K859" s="38">
        <v>2141</v>
      </c>
      <c r="L859" s="65" t="s">
        <v>3354</v>
      </c>
      <c r="M859" s="65" t="s">
        <v>3356</v>
      </c>
      <c r="N859" s="97"/>
      <c r="O859" s="64"/>
    </row>
    <row r="860" spans="1:15" ht="15" x14ac:dyDescent="0.2">
      <c r="A860" s="18" t="s">
        <v>1950</v>
      </c>
      <c r="B860" s="26" t="s">
        <v>29</v>
      </c>
      <c r="C860" s="26" t="s">
        <v>1949</v>
      </c>
      <c r="D860" s="26" t="s">
        <v>1948</v>
      </c>
      <c r="E860" s="27">
        <v>0.81088825214899718</v>
      </c>
      <c r="F860" s="27">
        <v>0.91977077363896853</v>
      </c>
      <c r="G860" s="27">
        <v>0.78968481375358168</v>
      </c>
      <c r="H860" s="27">
        <v>0.11616389013957677</v>
      </c>
      <c r="I860" s="27">
        <v>0.44394009000000006</v>
      </c>
      <c r="J860" s="27">
        <v>0.50731567</v>
      </c>
      <c r="K860" s="38">
        <v>7794</v>
      </c>
      <c r="L860" s="65" t="s">
        <v>3354</v>
      </c>
      <c r="M860" s="65" t="s">
        <v>3356</v>
      </c>
      <c r="N860" s="97"/>
      <c r="O860" s="64"/>
    </row>
    <row r="861" spans="1:15" ht="15" x14ac:dyDescent="0.2">
      <c r="A861" s="18" t="s">
        <v>2586</v>
      </c>
      <c r="B861" s="26" t="s">
        <v>29</v>
      </c>
      <c r="C861" s="26" t="s">
        <v>1949</v>
      </c>
      <c r="D861" s="26" t="s">
        <v>2585</v>
      </c>
      <c r="E861" s="27">
        <v>0.54878048780487809</v>
      </c>
      <c r="F861" s="27">
        <v>0.76306620209059228</v>
      </c>
      <c r="G861" s="27">
        <v>0.68292682926829273</v>
      </c>
      <c r="H861" s="27">
        <v>0.22431259044862517</v>
      </c>
      <c r="I861" s="27">
        <v>0.43034759</v>
      </c>
      <c r="J861" s="27">
        <v>0.60395721999999996</v>
      </c>
      <c r="K861" s="38">
        <v>2435</v>
      </c>
      <c r="L861" s="65" t="s">
        <v>3355</v>
      </c>
      <c r="M861" s="65" t="s">
        <v>3356</v>
      </c>
      <c r="N861" s="97"/>
      <c r="O861" s="64"/>
    </row>
    <row r="862" spans="1:15" ht="15" x14ac:dyDescent="0.2">
      <c r="A862" s="18" t="s">
        <v>2584</v>
      </c>
      <c r="B862" s="26" t="s">
        <v>29</v>
      </c>
      <c r="C862" s="26" t="s">
        <v>1949</v>
      </c>
      <c r="D862" s="26" t="s">
        <v>2583</v>
      </c>
      <c r="E862" s="27">
        <v>0.82858707557502742</v>
      </c>
      <c r="F862" s="27">
        <v>0.88389923329682363</v>
      </c>
      <c r="G862" s="27">
        <v>0.88006571741511497</v>
      </c>
      <c r="H862" s="27">
        <v>0.15706570657065708</v>
      </c>
      <c r="I862" s="27">
        <v>0.44366197000000002</v>
      </c>
      <c r="J862" s="27">
        <v>0.53318144000000001</v>
      </c>
      <c r="K862" s="38">
        <v>10320</v>
      </c>
      <c r="L862" s="65" t="s">
        <v>3355</v>
      </c>
      <c r="M862" s="65" t="s">
        <v>3356</v>
      </c>
      <c r="N862" s="97"/>
      <c r="O862" s="64"/>
    </row>
    <row r="863" spans="1:15" ht="15" x14ac:dyDescent="0.2">
      <c r="A863" s="18" t="s">
        <v>1947</v>
      </c>
      <c r="B863" s="26" t="s">
        <v>29</v>
      </c>
      <c r="C863" s="26" t="s">
        <v>1944</v>
      </c>
      <c r="D863" s="26" t="s">
        <v>1946</v>
      </c>
      <c r="E863" s="27">
        <v>0.87272727272727268</v>
      </c>
      <c r="F863" s="27">
        <v>0.99580419580419577</v>
      </c>
      <c r="G863" s="27">
        <v>0.79580419580419581</v>
      </c>
      <c r="H863" s="27">
        <v>0.13687881429816914</v>
      </c>
      <c r="I863" s="27">
        <v>0.44297618999999999</v>
      </c>
      <c r="J863" s="27">
        <v>0.53922619000000005</v>
      </c>
      <c r="K863" s="38">
        <v>3935</v>
      </c>
      <c r="L863" s="65" t="s">
        <v>3354</v>
      </c>
      <c r="M863" s="65" t="s">
        <v>3356</v>
      </c>
      <c r="N863" s="97"/>
      <c r="O863" s="64"/>
    </row>
    <row r="864" spans="1:15" ht="15" x14ac:dyDescent="0.2">
      <c r="A864" s="18" t="s">
        <v>1945</v>
      </c>
      <c r="B864" s="26" t="s">
        <v>29</v>
      </c>
      <c r="C864" s="26" t="s">
        <v>1944</v>
      </c>
      <c r="D864" s="26" t="s">
        <v>1943</v>
      </c>
      <c r="E864" s="27">
        <v>0.82337992376111813</v>
      </c>
      <c r="F864" s="27">
        <v>0.87674714104193141</v>
      </c>
      <c r="G864" s="27">
        <v>0.66073697585768743</v>
      </c>
      <c r="H864" s="27">
        <v>0.15660184237461616</v>
      </c>
      <c r="I864" s="27">
        <v>0.43899135</v>
      </c>
      <c r="J864" s="27">
        <v>0.46994236</v>
      </c>
      <c r="K864" s="38">
        <v>3364</v>
      </c>
      <c r="L864" s="65" t="s">
        <v>3354</v>
      </c>
      <c r="M864" s="65" t="s">
        <v>3356</v>
      </c>
      <c r="N864" s="97"/>
      <c r="O864" s="64"/>
    </row>
    <row r="865" spans="1:15" ht="15" x14ac:dyDescent="0.2">
      <c r="A865" s="18" t="s">
        <v>2582</v>
      </c>
      <c r="B865" s="26" t="s">
        <v>29</v>
      </c>
      <c r="C865" s="26" t="s">
        <v>1944</v>
      </c>
      <c r="D865" s="26" t="s">
        <v>2581</v>
      </c>
      <c r="E865" s="27">
        <v>0.98173207036535859</v>
      </c>
      <c r="F865" s="27">
        <v>0.9884979702300406</v>
      </c>
      <c r="G865" s="27">
        <v>0.81935047361299052</v>
      </c>
      <c r="H865" s="27">
        <v>0.37642130460801915</v>
      </c>
      <c r="I865" s="27">
        <v>0.79373934000000002</v>
      </c>
      <c r="J865" s="27">
        <v>0.79373934000000002</v>
      </c>
      <c r="K865" s="38">
        <v>5928</v>
      </c>
      <c r="L865" s="65" t="s">
        <v>3355</v>
      </c>
      <c r="M865" s="65" t="s">
        <v>3356</v>
      </c>
      <c r="N865" s="97"/>
      <c r="O865" s="64"/>
    </row>
    <row r="866" spans="1:15" ht="15" x14ac:dyDescent="0.2">
      <c r="A866" s="18" t="s">
        <v>2580</v>
      </c>
      <c r="B866" s="26" t="s">
        <v>29</v>
      </c>
      <c r="C866" s="26" t="s">
        <v>1944</v>
      </c>
      <c r="D866" s="26" t="s">
        <v>2579</v>
      </c>
      <c r="E866" s="27">
        <v>0.94149908592321752</v>
      </c>
      <c r="F866" s="27">
        <v>0.95978062157221211</v>
      </c>
      <c r="G866" s="27">
        <v>0.59963436928702007</v>
      </c>
      <c r="H866" s="27">
        <v>0.31985940246045697</v>
      </c>
      <c r="I866" s="27">
        <v>0.43831223999999996</v>
      </c>
      <c r="J866" s="27">
        <v>0.68886076000000007</v>
      </c>
      <c r="K866" s="38">
        <v>2025</v>
      </c>
      <c r="L866" s="65" t="s">
        <v>3355</v>
      </c>
      <c r="M866" s="65" t="s">
        <v>3356</v>
      </c>
      <c r="N866" s="97"/>
      <c r="O866" s="64"/>
    </row>
    <row r="867" spans="1:15" ht="15" x14ac:dyDescent="0.2">
      <c r="A867" s="18" t="s">
        <v>2578</v>
      </c>
      <c r="B867" s="26" t="s">
        <v>29</v>
      </c>
      <c r="C867" s="26" t="s">
        <v>1944</v>
      </c>
      <c r="D867" s="26" t="s">
        <v>2577</v>
      </c>
      <c r="E867" s="27">
        <v>0.77015558698727016</v>
      </c>
      <c r="F867" s="27">
        <v>0.90806223479490811</v>
      </c>
      <c r="G867" s="27">
        <v>0.83239038189533243</v>
      </c>
      <c r="H867" s="27">
        <v>0.30944444444444447</v>
      </c>
      <c r="I867" s="27">
        <v>0.44468085000000002</v>
      </c>
      <c r="J867" s="27">
        <v>0.67214096000000001</v>
      </c>
      <c r="K867" s="38">
        <v>6053</v>
      </c>
      <c r="L867" s="65" t="s">
        <v>3355</v>
      </c>
      <c r="M867" s="65" t="s">
        <v>3356</v>
      </c>
      <c r="N867" s="97"/>
      <c r="O867" s="64"/>
    </row>
    <row r="868" spans="1:15" ht="15" x14ac:dyDescent="0.2">
      <c r="A868" s="18" t="s">
        <v>2576</v>
      </c>
      <c r="B868" s="26" t="s">
        <v>29</v>
      </c>
      <c r="C868" s="26" t="s">
        <v>1944</v>
      </c>
      <c r="D868" s="26" t="s">
        <v>2575</v>
      </c>
      <c r="E868" s="27">
        <v>0.79411764705882348</v>
      </c>
      <c r="F868" s="27">
        <v>0.89446366782006925</v>
      </c>
      <c r="G868" s="27">
        <v>0.83217993079584773</v>
      </c>
      <c r="H868" s="27">
        <v>0.28023598820058998</v>
      </c>
      <c r="I868" s="27">
        <v>0.44576547</v>
      </c>
      <c r="J868" s="27">
        <v>0.63140065000000001</v>
      </c>
      <c r="K868" s="38">
        <v>2272</v>
      </c>
      <c r="L868" s="65" t="s">
        <v>3355</v>
      </c>
      <c r="M868" s="65" t="s">
        <v>3356</v>
      </c>
      <c r="N868" s="97"/>
      <c r="O868" s="64"/>
    </row>
    <row r="869" spans="1:15" ht="15" x14ac:dyDescent="0.2">
      <c r="A869" s="18" t="s">
        <v>2574</v>
      </c>
      <c r="B869" s="26" t="s">
        <v>29</v>
      </c>
      <c r="C869" s="26" t="s">
        <v>1944</v>
      </c>
      <c r="D869" s="26" t="s">
        <v>2573</v>
      </c>
      <c r="E869" s="27">
        <v>0.74133949191685911</v>
      </c>
      <c r="F869" s="27">
        <v>0.89607390300230949</v>
      </c>
      <c r="G869" s="27">
        <v>0.75981524249422627</v>
      </c>
      <c r="H869" s="27">
        <v>0.33058702368692072</v>
      </c>
      <c r="I869" s="27">
        <v>0.43386667000000001</v>
      </c>
      <c r="J869" s="27">
        <v>0.67646667000000005</v>
      </c>
      <c r="K869" s="38">
        <v>3663</v>
      </c>
      <c r="L869" s="65" t="s">
        <v>3355</v>
      </c>
      <c r="M869" s="65" t="s">
        <v>3356</v>
      </c>
      <c r="N869" s="97"/>
      <c r="O869" s="64"/>
    </row>
    <row r="870" spans="1:15" ht="15" x14ac:dyDescent="0.2">
      <c r="A870" s="18" t="s">
        <v>857</v>
      </c>
      <c r="B870" s="26" t="s">
        <v>35</v>
      </c>
      <c r="C870" s="26" t="s">
        <v>35</v>
      </c>
      <c r="D870" s="26" t="s">
        <v>856</v>
      </c>
      <c r="E870" s="27">
        <v>0.11761568209094546</v>
      </c>
      <c r="F870" s="27">
        <v>0.25816775570076012</v>
      </c>
      <c r="G870" s="27">
        <v>0.14748633151086812</v>
      </c>
      <c r="H870" s="27">
        <v>4.5721807810443174E-2</v>
      </c>
      <c r="I870" s="27">
        <v>0.13716169</v>
      </c>
      <c r="J870" s="27">
        <v>0.14522093999999999</v>
      </c>
      <c r="K870" s="38">
        <v>32953</v>
      </c>
      <c r="L870" s="65" t="s">
        <v>45</v>
      </c>
      <c r="M870" s="65" t="s">
        <v>45</v>
      </c>
      <c r="N870" s="97"/>
      <c r="O870" s="64"/>
    </row>
    <row r="871" spans="1:15" ht="15" x14ac:dyDescent="0.2">
      <c r="A871" s="18" t="s">
        <v>855</v>
      </c>
      <c r="B871" s="26" t="s">
        <v>35</v>
      </c>
      <c r="C871" s="26" t="s">
        <v>35</v>
      </c>
      <c r="D871" s="26" t="s">
        <v>854</v>
      </c>
      <c r="E871" s="27">
        <v>0.13462905901872482</v>
      </c>
      <c r="F871" s="27">
        <v>0.97440151694714383</v>
      </c>
      <c r="G871" s="27">
        <v>0.27802796871296515</v>
      </c>
      <c r="H871" s="27">
        <v>3.7867210052640515E-2</v>
      </c>
      <c r="I871" s="27">
        <v>0.17574273000000001</v>
      </c>
      <c r="J871" s="27">
        <v>0.1213844</v>
      </c>
      <c r="K871" s="38">
        <v>17530</v>
      </c>
      <c r="L871" s="65" t="s">
        <v>45</v>
      </c>
      <c r="M871" s="65" t="s">
        <v>3354</v>
      </c>
      <c r="N871" s="97"/>
      <c r="O871" s="64"/>
    </row>
    <row r="872" spans="1:15" ht="15" x14ac:dyDescent="0.2">
      <c r="A872" s="18" t="s">
        <v>1942</v>
      </c>
      <c r="B872" s="26" t="s">
        <v>35</v>
      </c>
      <c r="C872" s="26" t="s">
        <v>35</v>
      </c>
      <c r="D872" s="26" t="s">
        <v>1941</v>
      </c>
      <c r="E872" s="27">
        <v>0.75052631578947371</v>
      </c>
      <c r="F872" s="27">
        <v>0.98947368421052628</v>
      </c>
      <c r="G872" s="27">
        <v>0.3</v>
      </c>
      <c r="H872" s="27">
        <v>7.9439252336448593E-2</v>
      </c>
      <c r="I872" s="27">
        <v>9.0287539999999999E-2</v>
      </c>
      <c r="J872" s="27">
        <v>9.1011729999999999E-2</v>
      </c>
      <c r="K872" s="38">
        <v>3726</v>
      </c>
      <c r="L872" s="65" t="s">
        <v>3354</v>
      </c>
      <c r="M872" s="65" t="s">
        <v>3354</v>
      </c>
      <c r="N872" s="97"/>
      <c r="O872" s="64"/>
    </row>
    <row r="873" spans="1:15" ht="15" x14ac:dyDescent="0.2">
      <c r="A873" s="18" t="s">
        <v>853</v>
      </c>
      <c r="B873" s="26" t="s">
        <v>35</v>
      </c>
      <c r="C873" s="26" t="s">
        <v>35</v>
      </c>
      <c r="D873" s="26" t="s">
        <v>852</v>
      </c>
      <c r="E873" s="27">
        <v>0.12015503875968993</v>
      </c>
      <c r="F873" s="27">
        <v>0.77777777777777779</v>
      </c>
      <c r="G873" s="27">
        <v>0.20155038759689922</v>
      </c>
      <c r="H873" s="27">
        <v>4.0769583142464497E-2</v>
      </c>
      <c r="I873" s="27">
        <v>0.15378685</v>
      </c>
      <c r="J873" s="27">
        <v>0.11521053000000001</v>
      </c>
      <c r="K873" s="38">
        <v>6336</v>
      </c>
      <c r="L873" s="65" t="s">
        <v>45</v>
      </c>
      <c r="M873" s="65" t="s">
        <v>3354</v>
      </c>
      <c r="N873" s="97"/>
      <c r="O873" s="64"/>
    </row>
    <row r="874" spans="1:15" ht="15" x14ac:dyDescent="0.2">
      <c r="A874" s="18" t="s">
        <v>851</v>
      </c>
      <c r="B874" s="26" t="s">
        <v>35</v>
      </c>
      <c r="C874" s="26" t="s">
        <v>35</v>
      </c>
      <c r="D874" s="26" t="s">
        <v>850</v>
      </c>
      <c r="E874" s="27">
        <v>0.21287128712871287</v>
      </c>
      <c r="F874" s="27">
        <v>0.26380265145158582</v>
      </c>
      <c r="G874" s="27">
        <v>0.16923980533646585</v>
      </c>
      <c r="H874" s="27">
        <v>3.9310859825048006E-2</v>
      </c>
      <c r="I874" s="27">
        <v>0.11970803000000001</v>
      </c>
      <c r="J874" s="27">
        <v>0.15744129000000001</v>
      </c>
      <c r="K874" s="38">
        <v>52595</v>
      </c>
      <c r="L874" s="65" t="s">
        <v>45</v>
      </c>
      <c r="M874" s="65" t="s">
        <v>45</v>
      </c>
      <c r="N874" s="97"/>
      <c r="O874" s="64"/>
    </row>
    <row r="875" spans="1:15" ht="15" x14ac:dyDescent="0.2">
      <c r="A875" s="18" t="s">
        <v>849</v>
      </c>
      <c r="B875" s="26" t="s">
        <v>35</v>
      </c>
      <c r="C875" s="26" t="s">
        <v>35</v>
      </c>
      <c r="D875" s="26" t="s">
        <v>568</v>
      </c>
      <c r="E875" s="27">
        <v>0.17510373443983401</v>
      </c>
      <c r="F875" s="27">
        <v>0.96763485477178424</v>
      </c>
      <c r="G875" s="27">
        <v>0.24481327800829875</v>
      </c>
      <c r="H875" s="27">
        <v>3.6488027366020526E-2</v>
      </c>
      <c r="I875" s="27">
        <v>0.13435530000000001</v>
      </c>
      <c r="J875" s="27">
        <v>0.13561680000000001</v>
      </c>
      <c r="K875" s="38">
        <v>4759</v>
      </c>
      <c r="L875" s="65" t="s">
        <v>45</v>
      </c>
      <c r="M875" s="65" t="s">
        <v>3354</v>
      </c>
      <c r="N875" s="97"/>
      <c r="O875" s="64"/>
    </row>
    <row r="876" spans="1:15" ht="15" x14ac:dyDescent="0.2">
      <c r="A876" s="18" t="s">
        <v>848</v>
      </c>
      <c r="B876" s="26" t="s">
        <v>35</v>
      </c>
      <c r="C876" s="26" t="s">
        <v>35</v>
      </c>
      <c r="D876" s="26" t="s">
        <v>847</v>
      </c>
      <c r="E876" s="27">
        <v>0.35162559536135846</v>
      </c>
      <c r="F876" s="27">
        <v>0.6974528887968523</v>
      </c>
      <c r="G876" s="27">
        <v>0.38144543383723339</v>
      </c>
      <c r="H876" s="27">
        <v>4.5264175257731958E-2</v>
      </c>
      <c r="I876" s="27">
        <v>0.18508864</v>
      </c>
      <c r="J876" s="27">
        <v>0.11234036</v>
      </c>
      <c r="K876" s="38">
        <v>20037</v>
      </c>
      <c r="L876" s="65" t="s">
        <v>45</v>
      </c>
      <c r="M876" s="65" t="s">
        <v>3354</v>
      </c>
      <c r="N876" s="97"/>
      <c r="O876" s="64"/>
    </row>
    <row r="877" spans="1:15" ht="15" x14ac:dyDescent="0.2">
      <c r="A877" s="18" t="s">
        <v>846</v>
      </c>
      <c r="B877" s="26" t="s">
        <v>35</v>
      </c>
      <c r="C877" s="26" t="s">
        <v>35</v>
      </c>
      <c r="D877" s="26" t="s">
        <v>845</v>
      </c>
      <c r="E877" s="27">
        <v>0.1784409257003654</v>
      </c>
      <c r="F877" s="27">
        <v>0.91900121802679657</v>
      </c>
      <c r="G877" s="27">
        <v>0.31425091352009743</v>
      </c>
      <c r="H877" s="27">
        <v>7.5111111111111115E-2</v>
      </c>
      <c r="I877" s="27">
        <v>0.13117999999999999</v>
      </c>
      <c r="J877" s="27">
        <v>0.12266910000000002</v>
      </c>
      <c r="K877" s="38">
        <v>6205</v>
      </c>
      <c r="L877" s="65" t="s">
        <v>45</v>
      </c>
      <c r="M877" s="65" t="s">
        <v>3354</v>
      </c>
      <c r="N877" s="97"/>
      <c r="O877" s="64"/>
    </row>
    <row r="878" spans="1:15" ht="15" x14ac:dyDescent="0.2">
      <c r="A878" s="18" t="s">
        <v>844</v>
      </c>
      <c r="B878" s="26" t="s">
        <v>35</v>
      </c>
      <c r="C878" s="26" t="s">
        <v>35</v>
      </c>
      <c r="D878" s="26" t="s">
        <v>843</v>
      </c>
      <c r="E878" s="27">
        <v>0.16426512968299711</v>
      </c>
      <c r="F878" s="27">
        <v>0.4259365994236311</v>
      </c>
      <c r="G878" s="27">
        <v>0.2276657060518732</v>
      </c>
      <c r="H878" s="27">
        <v>2.739430543572045E-2</v>
      </c>
      <c r="I878" s="27">
        <v>0.12876609</v>
      </c>
      <c r="J878" s="27">
        <v>0.11084713</v>
      </c>
      <c r="K878" s="38">
        <v>13360</v>
      </c>
      <c r="L878" s="65" t="s">
        <v>45</v>
      </c>
      <c r="M878" s="65" t="s">
        <v>45</v>
      </c>
      <c r="N878" s="97"/>
      <c r="O878" s="64"/>
    </row>
    <row r="879" spans="1:15" ht="15" x14ac:dyDescent="0.2">
      <c r="A879" s="18" t="s">
        <v>842</v>
      </c>
      <c r="B879" s="26" t="s">
        <v>35</v>
      </c>
      <c r="C879" s="26" t="s">
        <v>35</v>
      </c>
      <c r="D879" s="26" t="s">
        <v>841</v>
      </c>
      <c r="E879" s="27">
        <v>0.50395647873392679</v>
      </c>
      <c r="F879" s="27">
        <v>0.67227167820639633</v>
      </c>
      <c r="G879" s="27">
        <v>0.24216946917243654</v>
      </c>
      <c r="H879" s="27">
        <v>7.1573907839616993E-2</v>
      </c>
      <c r="I879" s="27">
        <v>0.13899765</v>
      </c>
      <c r="J879" s="27">
        <v>0.11675843999999999</v>
      </c>
      <c r="K879" s="38">
        <v>25814</v>
      </c>
      <c r="L879" s="65" t="s">
        <v>45</v>
      </c>
      <c r="M879" s="65" t="s">
        <v>3354</v>
      </c>
      <c r="N879" s="97"/>
      <c r="O879" s="64"/>
    </row>
    <row r="880" spans="1:15" ht="15" x14ac:dyDescent="0.2">
      <c r="A880" s="18" t="s">
        <v>840</v>
      </c>
      <c r="B880" s="26" t="s">
        <v>35</v>
      </c>
      <c r="C880" s="26" t="s">
        <v>35</v>
      </c>
      <c r="D880" s="26" t="s">
        <v>839</v>
      </c>
      <c r="E880" s="27">
        <v>0.30066950699939138</v>
      </c>
      <c r="F880" s="27">
        <v>0.51856360316494221</v>
      </c>
      <c r="G880" s="27">
        <v>0.28322174883343476</v>
      </c>
      <c r="H880" s="27">
        <v>3.4638335031290934E-2</v>
      </c>
      <c r="I880" s="27">
        <v>0.11339610999999999</v>
      </c>
      <c r="J880" s="27">
        <v>0.11873051</v>
      </c>
      <c r="K880" s="38">
        <v>22020</v>
      </c>
      <c r="L880" s="65" t="s">
        <v>45</v>
      </c>
      <c r="M880" s="65" t="s">
        <v>3354</v>
      </c>
      <c r="N880" s="97"/>
      <c r="O880" s="64"/>
    </row>
    <row r="881" spans="1:15" ht="15" x14ac:dyDescent="0.2">
      <c r="A881" s="18" t="s">
        <v>838</v>
      </c>
      <c r="B881" s="26" t="s">
        <v>35</v>
      </c>
      <c r="C881" s="26" t="s">
        <v>35</v>
      </c>
      <c r="D881" s="26" t="s">
        <v>837</v>
      </c>
      <c r="E881" s="27">
        <v>0.12336448598130841</v>
      </c>
      <c r="F881" s="27">
        <v>0.95794392523364491</v>
      </c>
      <c r="G881" s="27">
        <v>0.20373831775700935</v>
      </c>
      <c r="H881" s="27">
        <v>1.5151515151515152E-2</v>
      </c>
      <c r="I881" s="27">
        <v>0.11761146</v>
      </c>
      <c r="J881" s="27">
        <v>0.10812684</v>
      </c>
      <c r="K881" s="38">
        <v>4322</v>
      </c>
      <c r="L881" s="65" t="s">
        <v>45</v>
      </c>
      <c r="M881" s="65" t="s">
        <v>3354</v>
      </c>
      <c r="N881" s="97"/>
      <c r="O881" s="64"/>
    </row>
    <row r="882" spans="1:15" ht="15" x14ac:dyDescent="0.2">
      <c r="A882" s="18" t="s">
        <v>1940</v>
      </c>
      <c r="B882" s="26" t="s">
        <v>35</v>
      </c>
      <c r="C882" s="26" t="s">
        <v>35</v>
      </c>
      <c r="D882" s="26" t="s">
        <v>1939</v>
      </c>
      <c r="E882" s="27">
        <v>0.86600496277915628</v>
      </c>
      <c r="F882" s="27">
        <v>0.99503722084367241</v>
      </c>
      <c r="G882" s="27">
        <v>0.92307692307692313</v>
      </c>
      <c r="H882" s="27">
        <v>0.13924050632911392</v>
      </c>
      <c r="I882" s="27">
        <v>0.32799999999999996</v>
      </c>
      <c r="J882" s="27">
        <v>0.10484847999999999</v>
      </c>
      <c r="K882" s="38">
        <v>1085</v>
      </c>
      <c r="L882" s="65" t="s">
        <v>3354</v>
      </c>
      <c r="M882" s="65" t="s">
        <v>3356</v>
      </c>
      <c r="N882" s="97"/>
      <c r="O882" s="64"/>
    </row>
    <row r="883" spans="1:15" ht="15" x14ac:dyDescent="0.2">
      <c r="A883" s="18" t="s">
        <v>836</v>
      </c>
      <c r="B883" s="26" t="s">
        <v>35</v>
      </c>
      <c r="C883" s="26" t="s">
        <v>824</v>
      </c>
      <c r="D883" s="26" t="s">
        <v>835</v>
      </c>
      <c r="E883" s="27">
        <v>0.47017318794098784</v>
      </c>
      <c r="F883" s="27">
        <v>0.84605516356638866</v>
      </c>
      <c r="G883" s="27">
        <v>0.45926876202694034</v>
      </c>
      <c r="H883" s="27">
        <v>6.998069498069498E-2</v>
      </c>
      <c r="I883" s="27">
        <v>9.3318182000000013E-2</v>
      </c>
      <c r="J883" s="27">
        <v>0.11869198</v>
      </c>
      <c r="K883" s="38">
        <v>6698</v>
      </c>
      <c r="L883" s="65" t="s">
        <v>45</v>
      </c>
      <c r="M883" s="65" t="s">
        <v>3354</v>
      </c>
      <c r="N883" s="97"/>
      <c r="O883" s="64"/>
    </row>
    <row r="884" spans="1:15" ht="15" x14ac:dyDescent="0.2">
      <c r="A884" s="18" t="s">
        <v>2572</v>
      </c>
      <c r="B884" s="26" t="s">
        <v>35</v>
      </c>
      <c r="C884" s="26" t="s">
        <v>824</v>
      </c>
      <c r="D884" s="26" t="s">
        <v>2571</v>
      </c>
      <c r="E884" s="27">
        <v>1</v>
      </c>
      <c r="F884" s="27">
        <v>0.99408284023668636</v>
      </c>
      <c r="G884" s="27">
        <v>0.76331360946745563</v>
      </c>
      <c r="H884" s="27">
        <v>0.48148148148148145</v>
      </c>
      <c r="I884" s="27">
        <v>0.30399999999999999</v>
      </c>
      <c r="J884" s="27">
        <v>0.28166667000000001</v>
      </c>
      <c r="K884" s="38">
        <v>1225</v>
      </c>
      <c r="L884" s="65" t="s">
        <v>3355</v>
      </c>
      <c r="M884" s="65" t="s">
        <v>3356</v>
      </c>
      <c r="N884" s="97"/>
      <c r="O884" s="64"/>
    </row>
    <row r="885" spans="1:15" ht="15" x14ac:dyDescent="0.2">
      <c r="A885" s="18" t="s">
        <v>834</v>
      </c>
      <c r="B885" s="26" t="s">
        <v>35</v>
      </c>
      <c r="C885" s="26" t="s">
        <v>824</v>
      </c>
      <c r="D885" s="26" t="s">
        <v>833</v>
      </c>
      <c r="E885" s="27">
        <v>0.52619285952619288</v>
      </c>
      <c r="F885" s="27">
        <v>0.70570570570570568</v>
      </c>
      <c r="G885" s="27">
        <v>0.1891891891891892</v>
      </c>
      <c r="H885" s="27">
        <v>4.7957778797613586E-2</v>
      </c>
      <c r="I885" s="27">
        <v>0.10605566</v>
      </c>
      <c r="J885" s="27">
        <v>0.11332013999999999</v>
      </c>
      <c r="K885" s="38">
        <v>12412</v>
      </c>
      <c r="L885" s="65" t="s">
        <v>45</v>
      </c>
      <c r="M885" s="65" t="s">
        <v>3354</v>
      </c>
      <c r="N885" s="97"/>
      <c r="O885" s="64"/>
    </row>
    <row r="886" spans="1:15" ht="15" x14ac:dyDescent="0.2">
      <c r="A886" s="18" t="s">
        <v>832</v>
      </c>
      <c r="B886" s="26" t="s">
        <v>35</v>
      </c>
      <c r="C886" s="26" t="s">
        <v>824</v>
      </c>
      <c r="D886" s="26" t="s">
        <v>831</v>
      </c>
      <c r="E886" s="27">
        <v>0.59177324576564116</v>
      </c>
      <c r="F886" s="27">
        <v>0.87037677151745596</v>
      </c>
      <c r="G886" s="27">
        <v>0.2011752506049084</v>
      </c>
      <c r="H886" s="27">
        <v>7.0012239902080789E-2</v>
      </c>
      <c r="I886" s="27">
        <v>9.0030706000000016E-2</v>
      </c>
      <c r="J886" s="27">
        <v>0.15286104</v>
      </c>
      <c r="K886" s="38">
        <v>12423</v>
      </c>
      <c r="L886" s="65" t="s">
        <v>45</v>
      </c>
      <c r="M886" s="65" t="s">
        <v>3354</v>
      </c>
      <c r="N886" s="97"/>
      <c r="O886" s="64"/>
    </row>
    <row r="887" spans="1:15" ht="15" x14ac:dyDescent="0.2">
      <c r="A887" s="18" t="s">
        <v>830</v>
      </c>
      <c r="B887" s="26" t="s">
        <v>35</v>
      </c>
      <c r="C887" s="26" t="s">
        <v>824</v>
      </c>
      <c r="D887" s="26" t="s">
        <v>829</v>
      </c>
      <c r="E887" s="27">
        <v>0.38114362210747754</v>
      </c>
      <c r="F887" s="27">
        <v>0.5358577165806081</v>
      </c>
      <c r="G887" s="27">
        <v>0.25224708357238479</v>
      </c>
      <c r="H887" s="27">
        <v>5.3788716814159289E-2</v>
      </c>
      <c r="I887" s="27">
        <v>0.20780808000000001</v>
      </c>
      <c r="J887" s="27">
        <v>0.13873968</v>
      </c>
      <c r="K887" s="38">
        <v>22062</v>
      </c>
      <c r="L887" s="65" t="s">
        <v>45</v>
      </c>
      <c r="M887" s="65" t="s">
        <v>3354</v>
      </c>
      <c r="N887" s="97"/>
      <c r="O887" s="64"/>
    </row>
    <row r="888" spans="1:15" ht="15" x14ac:dyDescent="0.2">
      <c r="A888" s="18" t="s">
        <v>828</v>
      </c>
      <c r="B888" s="26" t="s">
        <v>35</v>
      </c>
      <c r="C888" s="26" t="s">
        <v>824</v>
      </c>
      <c r="D888" s="26" t="s">
        <v>568</v>
      </c>
      <c r="E888" s="27">
        <v>0.1987420418808008</v>
      </c>
      <c r="F888" s="27">
        <v>0.27598373859016645</v>
      </c>
      <c r="G888" s="27">
        <v>0.25289560481705914</v>
      </c>
      <c r="H888" s="27">
        <v>3.9465859328539764E-2</v>
      </c>
      <c r="I888" s="27">
        <v>0.14613401000000001</v>
      </c>
      <c r="J888" s="27">
        <v>0.15047406999999999</v>
      </c>
      <c r="K888" s="38">
        <v>55876</v>
      </c>
      <c r="L888" s="65" t="s">
        <v>45</v>
      </c>
      <c r="M888" s="65" t="s">
        <v>45</v>
      </c>
      <c r="N888" s="97"/>
      <c r="O888" s="64"/>
    </row>
    <row r="889" spans="1:15" ht="15" x14ac:dyDescent="0.2">
      <c r="A889" s="18" t="s">
        <v>1938</v>
      </c>
      <c r="B889" s="26" t="s">
        <v>35</v>
      </c>
      <c r="C889" s="26" t="s">
        <v>824</v>
      </c>
      <c r="D889" s="26" t="s">
        <v>1937</v>
      </c>
      <c r="E889" s="27">
        <v>1</v>
      </c>
      <c r="F889" s="27">
        <v>1</v>
      </c>
      <c r="G889" s="27">
        <v>0.83625730994152048</v>
      </c>
      <c r="H889" s="27">
        <v>0.16666666666666666</v>
      </c>
      <c r="I889" s="27">
        <v>0.10730000000000001</v>
      </c>
      <c r="J889" s="27">
        <v>0.10730000000000001</v>
      </c>
      <c r="K889" s="38">
        <v>415</v>
      </c>
      <c r="L889" s="65" t="s">
        <v>3354</v>
      </c>
      <c r="M889" s="65" t="s">
        <v>3356</v>
      </c>
      <c r="N889" s="97"/>
      <c r="O889" s="64"/>
    </row>
    <row r="890" spans="1:15" ht="15" x14ac:dyDescent="0.2">
      <c r="A890" s="18" t="s">
        <v>1936</v>
      </c>
      <c r="B890" s="26" t="s">
        <v>35</v>
      </c>
      <c r="C890" s="26" t="s">
        <v>824</v>
      </c>
      <c r="D890" s="26" t="s">
        <v>1935</v>
      </c>
      <c r="E890" s="27">
        <v>0.57043879907621242</v>
      </c>
      <c r="F890" s="27">
        <v>0.93071593533487296</v>
      </c>
      <c r="G890" s="27">
        <v>0.48960739030023093</v>
      </c>
      <c r="H890" s="27">
        <v>9.4890510948905105E-2</v>
      </c>
      <c r="I890" s="27">
        <v>0.51345865000000002</v>
      </c>
      <c r="J890" s="27">
        <v>0.14805556</v>
      </c>
      <c r="K890" s="38">
        <v>1627</v>
      </c>
      <c r="L890" s="65" t="s">
        <v>3354</v>
      </c>
      <c r="M890" s="65" t="s">
        <v>3354</v>
      </c>
      <c r="N890" s="97"/>
      <c r="O890" s="64"/>
    </row>
    <row r="891" spans="1:15" ht="15" x14ac:dyDescent="0.2">
      <c r="A891" s="18" t="s">
        <v>827</v>
      </c>
      <c r="B891" s="26" t="s">
        <v>35</v>
      </c>
      <c r="C891" s="26" t="s">
        <v>824</v>
      </c>
      <c r="D891" s="26" t="s">
        <v>826</v>
      </c>
      <c r="E891" s="27">
        <v>0.2261380323054332</v>
      </c>
      <c r="F891" s="27">
        <v>0.37657040300212108</v>
      </c>
      <c r="G891" s="27">
        <v>0.19203785283080438</v>
      </c>
      <c r="H891" s="27">
        <v>2.9914040114613179E-2</v>
      </c>
      <c r="I891" s="27">
        <v>0.14169063000000001</v>
      </c>
      <c r="J891" s="27">
        <v>0.10738716</v>
      </c>
      <c r="K891" s="38">
        <v>25497</v>
      </c>
      <c r="L891" s="65" t="s">
        <v>45</v>
      </c>
      <c r="M891" s="65" t="s">
        <v>45</v>
      </c>
      <c r="N891" s="97"/>
      <c r="O891" s="64"/>
    </row>
    <row r="892" spans="1:15" ht="15" x14ac:dyDescent="0.2">
      <c r="A892" s="18" t="s">
        <v>825</v>
      </c>
      <c r="B892" s="26" t="s">
        <v>35</v>
      </c>
      <c r="C892" s="26" t="s">
        <v>824</v>
      </c>
      <c r="D892" s="26" t="s">
        <v>823</v>
      </c>
      <c r="E892" s="27">
        <v>0.59333333333333338</v>
      </c>
      <c r="F892" s="27">
        <v>0.62916666666666665</v>
      </c>
      <c r="G892" s="27">
        <v>0.24583333333333332</v>
      </c>
      <c r="H892" s="27">
        <v>2.2995283018867923E-2</v>
      </c>
      <c r="I892" s="27">
        <v>0.12519182000000001</v>
      </c>
      <c r="J892" s="27">
        <v>9.0785398000000003E-2</v>
      </c>
      <c r="K892" s="38">
        <v>4883</v>
      </c>
      <c r="L892" s="65" t="s">
        <v>45</v>
      </c>
      <c r="M892" s="65" t="s">
        <v>3354</v>
      </c>
      <c r="N892" s="97"/>
      <c r="O892" s="64"/>
    </row>
    <row r="893" spans="1:15" ht="15" x14ac:dyDescent="0.2">
      <c r="A893" s="18" t="s">
        <v>822</v>
      </c>
      <c r="B893" s="26" t="s">
        <v>35</v>
      </c>
      <c r="C893" s="26" t="s">
        <v>815</v>
      </c>
      <c r="D893" s="26" t="s">
        <v>821</v>
      </c>
      <c r="E893" s="27">
        <v>0.27447552447552448</v>
      </c>
      <c r="F893" s="27">
        <v>0.91258741258741261</v>
      </c>
      <c r="G893" s="27">
        <v>0.2762237762237762</v>
      </c>
      <c r="H893" s="27">
        <v>0.17103235747303544</v>
      </c>
      <c r="I893" s="27">
        <v>9.3000000000000013E-2</v>
      </c>
      <c r="J893" s="27">
        <v>0.15596491000000001</v>
      </c>
      <c r="K893" s="38">
        <v>1821</v>
      </c>
      <c r="L893" s="65" t="s">
        <v>45</v>
      </c>
      <c r="M893" s="65" t="s">
        <v>3354</v>
      </c>
      <c r="N893" s="97"/>
      <c r="O893" s="64"/>
    </row>
    <row r="894" spans="1:15" ht="15" x14ac:dyDescent="0.2">
      <c r="A894" s="18" t="s">
        <v>820</v>
      </c>
      <c r="B894" s="26" t="s">
        <v>35</v>
      </c>
      <c r="C894" s="26" t="s">
        <v>815</v>
      </c>
      <c r="D894" s="26" t="s">
        <v>819</v>
      </c>
      <c r="E894" s="27">
        <v>0.19885057471264367</v>
      </c>
      <c r="F894" s="27">
        <v>0.75862068965517238</v>
      </c>
      <c r="G894" s="27">
        <v>0.27126436781609198</v>
      </c>
      <c r="H894" s="27">
        <v>0.13381742738589211</v>
      </c>
      <c r="I894" s="27">
        <v>0.1109009</v>
      </c>
      <c r="J894" s="27">
        <v>0.11904851</v>
      </c>
      <c r="K894" s="38">
        <v>2892</v>
      </c>
      <c r="L894" s="65" t="s">
        <v>45</v>
      </c>
      <c r="M894" s="65" t="s">
        <v>3354</v>
      </c>
      <c r="N894" s="97"/>
      <c r="O894" s="64"/>
    </row>
    <row r="895" spans="1:15" ht="15" x14ac:dyDescent="0.2">
      <c r="A895" s="18" t="s">
        <v>818</v>
      </c>
      <c r="B895" s="26" t="s">
        <v>35</v>
      </c>
      <c r="C895" s="26" t="s">
        <v>815</v>
      </c>
      <c r="D895" s="26" t="s">
        <v>817</v>
      </c>
      <c r="E895" s="27">
        <v>0.11596858638743456</v>
      </c>
      <c r="F895" s="27">
        <v>0.15863874345549739</v>
      </c>
      <c r="G895" s="27">
        <v>0.13952879581151834</v>
      </c>
      <c r="H895" s="27">
        <v>3.3348990136214188E-2</v>
      </c>
      <c r="I895" s="27">
        <v>6.5141360999999995E-2</v>
      </c>
      <c r="J895" s="27">
        <v>9.4315391999999998E-2</v>
      </c>
      <c r="K895" s="38">
        <v>12896</v>
      </c>
      <c r="L895" s="65" t="s">
        <v>45</v>
      </c>
      <c r="M895" s="65" t="s">
        <v>45</v>
      </c>
      <c r="N895" s="97"/>
      <c r="O895" s="64"/>
    </row>
    <row r="896" spans="1:15" ht="15" x14ac:dyDescent="0.2">
      <c r="A896" s="18" t="s">
        <v>816</v>
      </c>
      <c r="B896" s="26" t="s">
        <v>35</v>
      </c>
      <c r="C896" s="26" t="s">
        <v>815</v>
      </c>
      <c r="D896" s="26" t="s">
        <v>814</v>
      </c>
      <c r="E896" s="27">
        <v>0.29418103448275862</v>
      </c>
      <c r="F896" s="27">
        <v>0.34321120689655171</v>
      </c>
      <c r="G896" s="27">
        <v>0.31384698275862066</v>
      </c>
      <c r="H896" s="27">
        <v>7.4450435503940274E-2</v>
      </c>
      <c r="I896" s="27">
        <v>0.11062442</v>
      </c>
      <c r="J896" s="27">
        <v>0.12572464</v>
      </c>
      <c r="K896" s="38">
        <v>14505</v>
      </c>
      <c r="L896" s="65" t="s">
        <v>45</v>
      </c>
      <c r="M896" s="65" t="s">
        <v>45</v>
      </c>
      <c r="N896" s="97"/>
      <c r="O896" s="64"/>
    </row>
    <row r="897" spans="1:15" ht="15" x14ac:dyDescent="0.2">
      <c r="A897" s="18" t="s">
        <v>813</v>
      </c>
      <c r="B897" s="26" t="s">
        <v>35</v>
      </c>
      <c r="C897" s="26" t="s">
        <v>806</v>
      </c>
      <c r="D897" s="26" t="s">
        <v>812</v>
      </c>
      <c r="E897" s="27">
        <v>0.23404255319148937</v>
      </c>
      <c r="F897" s="27">
        <v>0.7021276595744681</v>
      </c>
      <c r="G897" s="27">
        <v>0.39893617021276595</v>
      </c>
      <c r="H897" s="27">
        <v>0.11394891944990176</v>
      </c>
      <c r="I897" s="27">
        <v>0.17</v>
      </c>
      <c r="J897" s="27">
        <v>0.17889261999999997</v>
      </c>
      <c r="K897" s="38">
        <v>1482</v>
      </c>
      <c r="L897" s="65" t="s">
        <v>45</v>
      </c>
      <c r="M897" s="65" t="s">
        <v>3354</v>
      </c>
      <c r="N897" s="97"/>
      <c r="O897" s="64"/>
    </row>
    <row r="898" spans="1:15" ht="15" x14ac:dyDescent="0.2">
      <c r="A898" s="18" t="s">
        <v>811</v>
      </c>
      <c r="B898" s="26" t="s">
        <v>35</v>
      </c>
      <c r="C898" s="26" t="s">
        <v>806</v>
      </c>
      <c r="D898" s="26" t="s">
        <v>810</v>
      </c>
      <c r="E898" s="27">
        <v>0.27755644090305442</v>
      </c>
      <c r="F898" s="27">
        <v>0.73705179282868527</v>
      </c>
      <c r="G898" s="27">
        <v>0.33997343957503318</v>
      </c>
      <c r="H898" s="27">
        <v>0.10775862068965517</v>
      </c>
      <c r="I898" s="27">
        <v>0.11225</v>
      </c>
      <c r="J898" s="27">
        <v>0.13506977000000001</v>
      </c>
      <c r="K898" s="38">
        <v>2594</v>
      </c>
      <c r="L898" s="65" t="s">
        <v>45</v>
      </c>
      <c r="M898" s="65" t="s">
        <v>3354</v>
      </c>
      <c r="N898" s="97"/>
      <c r="O898" s="64"/>
    </row>
    <row r="899" spans="1:15" ht="15" x14ac:dyDescent="0.2">
      <c r="A899" s="18" t="s">
        <v>809</v>
      </c>
      <c r="B899" s="26" t="s">
        <v>35</v>
      </c>
      <c r="C899" s="26" t="s">
        <v>806</v>
      </c>
      <c r="D899" s="26" t="s">
        <v>808</v>
      </c>
      <c r="E899" s="27">
        <v>0.27083333333333331</v>
      </c>
      <c r="F899" s="27">
        <v>0.97916666666666663</v>
      </c>
      <c r="G899" s="27">
        <v>0.3576388888888889</v>
      </c>
      <c r="H899" s="27">
        <v>6.684491978609626E-2</v>
      </c>
      <c r="I899" s="27">
        <v>4.8000000000000001E-2</v>
      </c>
      <c r="J899" s="27">
        <v>0.14988505999999999</v>
      </c>
      <c r="K899" s="38">
        <v>1049</v>
      </c>
      <c r="L899" s="65" t="s">
        <v>45</v>
      </c>
      <c r="M899" s="65" t="s">
        <v>3354</v>
      </c>
      <c r="N899" s="97"/>
      <c r="O899" s="64"/>
    </row>
    <row r="900" spans="1:15" ht="15" x14ac:dyDescent="0.2">
      <c r="A900" s="18" t="s">
        <v>807</v>
      </c>
      <c r="B900" s="26" t="s">
        <v>35</v>
      </c>
      <c r="C900" s="26" t="s">
        <v>806</v>
      </c>
      <c r="D900" s="26" t="s">
        <v>805</v>
      </c>
      <c r="E900" s="27">
        <v>0.49285714285714288</v>
      </c>
      <c r="F900" s="27">
        <v>0.83571428571428574</v>
      </c>
      <c r="G900" s="27">
        <v>0.5714285714285714</v>
      </c>
      <c r="H900" s="27">
        <v>0.11627906976744186</v>
      </c>
      <c r="I900" s="27">
        <v>0.17699999999999999</v>
      </c>
      <c r="J900" s="27">
        <v>8.3499999999999991E-2</v>
      </c>
      <c r="K900" s="38">
        <v>388</v>
      </c>
      <c r="L900" s="65" t="s">
        <v>45</v>
      </c>
      <c r="M900" s="65" t="s">
        <v>3354</v>
      </c>
      <c r="N900" s="97"/>
      <c r="O900" s="64"/>
    </row>
    <row r="901" spans="1:15" ht="15" x14ac:dyDescent="0.2">
      <c r="A901" s="18" t="s">
        <v>1934</v>
      </c>
      <c r="B901" s="26" t="s">
        <v>35</v>
      </c>
      <c r="C901" s="26" t="s">
        <v>795</v>
      </c>
      <c r="D901" s="26" t="s">
        <v>1933</v>
      </c>
      <c r="E901" s="27">
        <v>1</v>
      </c>
      <c r="F901" s="27">
        <v>1</v>
      </c>
      <c r="G901" s="27">
        <v>0.2809224318658281</v>
      </c>
      <c r="H901" s="27">
        <v>9.982486865148861E-2</v>
      </c>
      <c r="I901" s="27">
        <v>0.22772455</v>
      </c>
      <c r="J901" s="27">
        <v>0.16163101999999999</v>
      </c>
      <c r="K901" s="38">
        <v>1721</v>
      </c>
      <c r="L901" s="65" t="s">
        <v>3354</v>
      </c>
      <c r="M901" s="65" t="s">
        <v>3354</v>
      </c>
      <c r="N901" s="97"/>
      <c r="O901" s="64"/>
    </row>
    <row r="902" spans="1:15" ht="15" x14ac:dyDescent="0.2">
      <c r="A902" s="18" t="s">
        <v>804</v>
      </c>
      <c r="B902" s="26" t="s">
        <v>35</v>
      </c>
      <c r="C902" s="26" t="s">
        <v>795</v>
      </c>
      <c r="D902" s="26" t="s">
        <v>803</v>
      </c>
      <c r="E902" s="27">
        <v>0.5532646048109966</v>
      </c>
      <c r="F902" s="27">
        <v>0.75532646048109964</v>
      </c>
      <c r="G902" s="27">
        <v>0.31821305841924397</v>
      </c>
      <c r="H902" s="27">
        <v>0.12355848434925865</v>
      </c>
      <c r="I902" s="27">
        <v>0.17607539</v>
      </c>
      <c r="J902" s="27">
        <v>0.13571849999999999</v>
      </c>
      <c r="K902" s="38">
        <v>5673</v>
      </c>
      <c r="L902" s="65" t="s">
        <v>45</v>
      </c>
      <c r="M902" s="65" t="s">
        <v>3354</v>
      </c>
      <c r="N902" s="97"/>
      <c r="O902" s="64"/>
    </row>
    <row r="903" spans="1:15" ht="15" x14ac:dyDescent="0.2">
      <c r="A903" s="18" t="s">
        <v>1932</v>
      </c>
      <c r="B903" s="26" t="s">
        <v>35</v>
      </c>
      <c r="C903" s="26" t="s">
        <v>795</v>
      </c>
      <c r="D903" s="26" t="s">
        <v>532</v>
      </c>
      <c r="E903" s="27">
        <v>0.7359550561797753</v>
      </c>
      <c r="F903" s="27">
        <v>0.851123595505618</v>
      </c>
      <c r="G903" s="27">
        <v>0.56803995006242203</v>
      </c>
      <c r="H903" s="27">
        <v>0.10522406536271355</v>
      </c>
      <c r="I903" s="27">
        <v>0.11297498</v>
      </c>
      <c r="J903" s="27">
        <v>0.11099337999999999</v>
      </c>
      <c r="K903" s="38">
        <v>13265</v>
      </c>
      <c r="L903" s="65" t="s">
        <v>3354</v>
      </c>
      <c r="M903" s="65" t="s">
        <v>3354</v>
      </c>
      <c r="N903" s="97"/>
      <c r="O903" s="64"/>
    </row>
    <row r="904" spans="1:15" ht="15" x14ac:dyDescent="0.2">
      <c r="A904" s="18" t="s">
        <v>802</v>
      </c>
      <c r="B904" s="26" t="s">
        <v>35</v>
      </c>
      <c r="C904" s="26" t="s">
        <v>795</v>
      </c>
      <c r="D904" s="26" t="s">
        <v>801</v>
      </c>
      <c r="E904" s="27">
        <v>0.28159203980099501</v>
      </c>
      <c r="F904" s="27">
        <v>0.75721393034825868</v>
      </c>
      <c r="G904" s="27">
        <v>0.45273631840796019</v>
      </c>
      <c r="H904" s="27">
        <v>4.0435458786936239E-2</v>
      </c>
      <c r="I904" s="27">
        <v>0.17019337000000001</v>
      </c>
      <c r="J904" s="27">
        <v>0.12087009999999999</v>
      </c>
      <c r="K904" s="38">
        <v>4984</v>
      </c>
      <c r="L904" s="65" t="s">
        <v>45</v>
      </c>
      <c r="M904" s="65" t="s">
        <v>3354</v>
      </c>
      <c r="N904" s="97"/>
      <c r="O904" s="64"/>
    </row>
    <row r="905" spans="1:15" ht="15" x14ac:dyDescent="0.2">
      <c r="A905" s="18" t="s">
        <v>800</v>
      </c>
      <c r="B905" s="26" t="s">
        <v>35</v>
      </c>
      <c r="C905" s="26" t="s">
        <v>795</v>
      </c>
      <c r="D905" s="26" t="s">
        <v>799</v>
      </c>
      <c r="E905" s="27">
        <v>0.25514660012476609</v>
      </c>
      <c r="F905" s="27">
        <v>0.29850280723643169</v>
      </c>
      <c r="G905" s="27">
        <v>0.23549594510293201</v>
      </c>
      <c r="H905" s="27">
        <v>3.0642579464898238E-2</v>
      </c>
      <c r="I905" s="27">
        <v>0.10138783</v>
      </c>
      <c r="J905" s="27">
        <v>0.12457380000000001</v>
      </c>
      <c r="K905" s="38">
        <v>13514</v>
      </c>
      <c r="L905" s="65" t="s">
        <v>45</v>
      </c>
      <c r="M905" s="65" t="s">
        <v>45</v>
      </c>
      <c r="N905" s="97"/>
      <c r="O905" s="64"/>
    </row>
    <row r="906" spans="1:15" ht="15" x14ac:dyDescent="0.2">
      <c r="A906" s="18" t="s">
        <v>798</v>
      </c>
      <c r="B906" s="26" t="s">
        <v>35</v>
      </c>
      <c r="C906" s="26" t="s">
        <v>795</v>
      </c>
      <c r="D906" s="26" t="s">
        <v>797</v>
      </c>
      <c r="E906" s="27">
        <v>0.43831105946155335</v>
      </c>
      <c r="F906" s="27">
        <v>0.60643036993995736</v>
      </c>
      <c r="G906" s="27">
        <v>0.3703273290722448</v>
      </c>
      <c r="H906" s="27">
        <v>8.45771144278607E-2</v>
      </c>
      <c r="I906" s="27">
        <v>0.13378622000000001</v>
      </c>
      <c r="J906" s="27">
        <v>0.1268157</v>
      </c>
      <c r="K906" s="38">
        <v>20471</v>
      </c>
      <c r="L906" s="65" t="s">
        <v>45</v>
      </c>
      <c r="M906" s="65" t="s">
        <v>3354</v>
      </c>
      <c r="N906" s="97"/>
      <c r="O906" s="64"/>
    </row>
    <row r="907" spans="1:15" ht="15" x14ac:dyDescent="0.2">
      <c r="A907" s="18" t="s">
        <v>796</v>
      </c>
      <c r="B907" s="26" t="s">
        <v>35</v>
      </c>
      <c r="C907" s="26" t="s">
        <v>795</v>
      </c>
      <c r="D907" s="26" t="s">
        <v>794</v>
      </c>
      <c r="E907" s="27">
        <v>0.29937304075235111</v>
      </c>
      <c r="F907" s="27">
        <v>0.48589341692789967</v>
      </c>
      <c r="G907" s="27">
        <v>0.41692789968652039</v>
      </c>
      <c r="H907" s="27">
        <v>4.2028413575374901E-2</v>
      </c>
      <c r="I907" s="27">
        <v>0.1300463</v>
      </c>
      <c r="J907" s="27">
        <v>0.11097848</v>
      </c>
      <c r="K907" s="38">
        <v>15903</v>
      </c>
      <c r="L907" s="65" t="s">
        <v>45</v>
      </c>
      <c r="M907" s="65" t="s">
        <v>3354</v>
      </c>
      <c r="N907" s="97"/>
      <c r="O907" s="64"/>
    </row>
    <row r="908" spans="1:15" ht="15" x14ac:dyDescent="0.2">
      <c r="A908" s="18" t="s">
        <v>1931</v>
      </c>
      <c r="B908" s="26" t="s">
        <v>15</v>
      </c>
      <c r="C908" s="26" t="s">
        <v>757</v>
      </c>
      <c r="D908" s="26" t="s">
        <v>1930</v>
      </c>
      <c r="E908" s="27">
        <v>0.96202531645569622</v>
      </c>
      <c r="F908" s="27">
        <v>0.99367088607594933</v>
      </c>
      <c r="G908" s="27">
        <v>0.680379746835443</v>
      </c>
      <c r="H908" s="27">
        <v>0.21824104234527689</v>
      </c>
      <c r="I908" s="27">
        <v>0.49018181999999993</v>
      </c>
      <c r="J908" s="27">
        <v>0.49018181999999993</v>
      </c>
      <c r="K908" s="38">
        <v>1018</v>
      </c>
      <c r="L908" s="65" t="s">
        <v>3354</v>
      </c>
      <c r="M908" s="65" t="s">
        <v>3356</v>
      </c>
      <c r="N908" s="97"/>
      <c r="O908" s="64"/>
    </row>
    <row r="909" spans="1:15" ht="15" x14ac:dyDescent="0.2">
      <c r="A909" s="18" t="s">
        <v>2570</v>
      </c>
      <c r="B909" s="26" t="s">
        <v>15</v>
      </c>
      <c r="C909" s="26" t="s">
        <v>757</v>
      </c>
      <c r="D909" s="26" t="s">
        <v>2569</v>
      </c>
      <c r="E909" s="27">
        <v>0.29314420803782504</v>
      </c>
      <c r="F909" s="27">
        <v>0.99527186761229314</v>
      </c>
      <c r="G909" s="27">
        <v>0.4846335697399527</v>
      </c>
      <c r="H909" s="27">
        <v>0.35570469798657717</v>
      </c>
      <c r="I909" s="27">
        <v>0.50086207000000005</v>
      </c>
      <c r="J909" s="27">
        <v>0.50086207000000005</v>
      </c>
      <c r="K909" s="38">
        <v>1118</v>
      </c>
      <c r="L909" s="65" t="s">
        <v>3355</v>
      </c>
      <c r="M909" s="65" t="s">
        <v>3356</v>
      </c>
      <c r="N909" s="97"/>
      <c r="O909" s="64"/>
    </row>
    <row r="910" spans="1:15" ht="15" x14ac:dyDescent="0.2">
      <c r="A910" s="18" t="s">
        <v>2568</v>
      </c>
      <c r="B910" s="26" t="s">
        <v>15</v>
      </c>
      <c r="C910" s="26" t="s">
        <v>757</v>
      </c>
      <c r="D910" s="26" t="s">
        <v>2567</v>
      </c>
      <c r="E910" s="27">
        <v>0.31828978622327792</v>
      </c>
      <c r="F910" s="27">
        <v>0.99524940617577196</v>
      </c>
      <c r="G910" s="27">
        <v>0.28503562945368172</v>
      </c>
      <c r="H910" s="27">
        <v>0.32083333333333336</v>
      </c>
      <c r="I910" s="27">
        <v>0.41621053000000002</v>
      </c>
      <c r="J910" s="27">
        <v>0.49652632000000002</v>
      </c>
      <c r="K910" s="38">
        <v>1189</v>
      </c>
      <c r="L910" s="65" t="s">
        <v>3355</v>
      </c>
      <c r="M910" s="65" t="s">
        <v>3356</v>
      </c>
      <c r="N910" s="97"/>
      <c r="O910" s="64"/>
    </row>
    <row r="911" spans="1:15" ht="15" x14ac:dyDescent="0.2">
      <c r="A911" s="18" t="s">
        <v>793</v>
      </c>
      <c r="B911" s="26" t="s">
        <v>15</v>
      </c>
      <c r="C911" s="26" t="s">
        <v>757</v>
      </c>
      <c r="D911" s="26" t="s">
        <v>443</v>
      </c>
      <c r="E911" s="27">
        <v>0.11133770600231495</v>
      </c>
      <c r="F911" s="27">
        <v>0.18503003913355012</v>
      </c>
      <c r="G911" s="27">
        <v>8.0857631042275252E-2</v>
      </c>
      <c r="H911" s="27">
        <v>9.6168402840356132E-2</v>
      </c>
      <c r="I911" s="27">
        <v>0.31112328</v>
      </c>
      <c r="J911" s="27">
        <v>0.33804912000000004</v>
      </c>
      <c r="K911" s="38">
        <v>82541</v>
      </c>
      <c r="L911" s="65" t="s">
        <v>45</v>
      </c>
      <c r="M911" s="65" t="s">
        <v>45</v>
      </c>
      <c r="N911" s="97"/>
      <c r="O911" s="64"/>
    </row>
    <row r="912" spans="1:15" ht="15" x14ac:dyDescent="0.2">
      <c r="A912" s="18" t="s">
        <v>2566</v>
      </c>
      <c r="B912" s="26" t="s">
        <v>15</v>
      </c>
      <c r="C912" s="26" t="s">
        <v>757</v>
      </c>
      <c r="D912" s="26" t="s">
        <v>2565</v>
      </c>
      <c r="E912" s="27">
        <v>0.17863720073664824</v>
      </c>
      <c r="F912" s="27">
        <v>0.88213627992633514</v>
      </c>
      <c r="G912" s="27">
        <v>0.30018416206261511</v>
      </c>
      <c r="H912" s="27">
        <v>0.29375000000000001</v>
      </c>
      <c r="I912" s="27">
        <v>0.59457316999999998</v>
      </c>
      <c r="J912" s="27">
        <v>0.53554877999999995</v>
      </c>
      <c r="K912" s="38">
        <v>1622</v>
      </c>
      <c r="L912" s="65" t="s">
        <v>3355</v>
      </c>
      <c r="M912" s="65" t="s">
        <v>3356</v>
      </c>
      <c r="N912" s="97"/>
      <c r="O912" s="64"/>
    </row>
    <row r="913" spans="1:15" ht="15" x14ac:dyDescent="0.2">
      <c r="A913" s="18" t="s">
        <v>792</v>
      </c>
      <c r="B913" s="26" t="s">
        <v>15</v>
      </c>
      <c r="C913" s="26" t="s">
        <v>757</v>
      </c>
      <c r="D913" s="26" t="s">
        <v>791</v>
      </c>
      <c r="E913" s="27">
        <v>0.38961038961038963</v>
      </c>
      <c r="F913" s="27">
        <v>0.83673469387755106</v>
      </c>
      <c r="G913" s="27">
        <v>0.19851576994434136</v>
      </c>
      <c r="H913" s="27">
        <v>0.20765027322404372</v>
      </c>
      <c r="I913" s="27">
        <v>0.55598901000000001</v>
      </c>
      <c r="J913" s="27">
        <v>0.49005494999999999</v>
      </c>
      <c r="K913" s="38">
        <v>1983</v>
      </c>
      <c r="L913" s="65" t="s">
        <v>45</v>
      </c>
      <c r="M913" s="65" t="s">
        <v>3356</v>
      </c>
      <c r="N913" s="97"/>
      <c r="O913" s="64"/>
    </row>
    <row r="914" spans="1:15" ht="15" x14ac:dyDescent="0.2">
      <c r="A914" s="18" t="s">
        <v>790</v>
      </c>
      <c r="B914" s="26" t="s">
        <v>15</v>
      </c>
      <c r="C914" s="26" t="s">
        <v>757</v>
      </c>
      <c r="D914" s="26" t="s">
        <v>789</v>
      </c>
      <c r="E914" s="27">
        <v>0.51039999999999996</v>
      </c>
      <c r="F914" s="27">
        <v>0.97599999999999998</v>
      </c>
      <c r="G914" s="27">
        <v>0.30080000000000001</v>
      </c>
      <c r="H914" s="27">
        <v>0.17786069651741293</v>
      </c>
      <c r="I914" s="27">
        <v>0.41379747</v>
      </c>
      <c r="J914" s="27">
        <v>0.47284809999999999</v>
      </c>
      <c r="K914" s="38">
        <v>2097</v>
      </c>
      <c r="L914" s="65" t="s">
        <v>45</v>
      </c>
      <c r="M914" s="65" t="s">
        <v>3356</v>
      </c>
      <c r="N914" s="97"/>
      <c r="O914" s="64"/>
    </row>
    <row r="915" spans="1:15" ht="15" x14ac:dyDescent="0.2">
      <c r="A915" s="18" t="s">
        <v>1929</v>
      </c>
      <c r="B915" s="26" t="s">
        <v>15</v>
      </c>
      <c r="C915" s="26" t="s">
        <v>757</v>
      </c>
      <c r="D915" s="26" t="s">
        <v>1928</v>
      </c>
      <c r="E915" s="27">
        <v>0.97800586510263932</v>
      </c>
      <c r="F915" s="27">
        <v>1</v>
      </c>
      <c r="G915" s="27">
        <v>0.39149560117302051</v>
      </c>
      <c r="H915" s="27">
        <v>0.33294392523364486</v>
      </c>
      <c r="I915" s="27">
        <v>0.46758740999999998</v>
      </c>
      <c r="J915" s="27">
        <v>0.46758740999999998</v>
      </c>
      <c r="K915" s="38">
        <v>2533</v>
      </c>
      <c r="L915" s="65" t="s">
        <v>3354</v>
      </c>
      <c r="M915" s="65" t="s">
        <v>3356</v>
      </c>
      <c r="N915" s="97"/>
      <c r="O915" s="64"/>
    </row>
    <row r="916" spans="1:15" ht="15" x14ac:dyDescent="0.2">
      <c r="A916" s="18" t="s">
        <v>788</v>
      </c>
      <c r="B916" s="26" t="s">
        <v>15</v>
      </c>
      <c r="C916" s="26" t="s">
        <v>757</v>
      </c>
      <c r="D916" s="26" t="s">
        <v>787</v>
      </c>
      <c r="E916" s="27">
        <v>3.7638112032623371E-2</v>
      </c>
      <c r="F916" s="27">
        <v>0.1313200892734136</v>
      </c>
      <c r="G916" s="27">
        <v>3.8409610668723997E-2</v>
      </c>
      <c r="H916" s="27">
        <v>5.3023924787763979E-2</v>
      </c>
      <c r="I916" s="27">
        <v>0.25132167999999999</v>
      </c>
      <c r="J916" s="27">
        <v>0.26849730999999999</v>
      </c>
      <c r="K916" s="38">
        <v>156320</v>
      </c>
      <c r="L916" s="65" t="s">
        <v>45</v>
      </c>
      <c r="M916" s="65" t="s">
        <v>45</v>
      </c>
      <c r="N916" s="97"/>
      <c r="O916" s="64"/>
    </row>
    <row r="917" spans="1:15" ht="15" x14ac:dyDescent="0.2">
      <c r="A917" s="18" t="s">
        <v>786</v>
      </c>
      <c r="B917" s="26" t="s">
        <v>15</v>
      </c>
      <c r="C917" s="26" t="s">
        <v>757</v>
      </c>
      <c r="D917" s="26" t="s">
        <v>785</v>
      </c>
      <c r="E917" s="27">
        <v>0.39759036144578314</v>
      </c>
      <c r="F917" s="27">
        <v>0.88192771084337351</v>
      </c>
      <c r="G917" s="27">
        <v>0.27228915662650605</v>
      </c>
      <c r="H917" s="27">
        <v>0.23452157598499063</v>
      </c>
      <c r="I917" s="27">
        <v>0.58607692</v>
      </c>
      <c r="J917" s="27">
        <v>0.51038461999999996</v>
      </c>
      <c r="K917" s="38">
        <v>1407</v>
      </c>
      <c r="L917" s="65" t="s">
        <v>45</v>
      </c>
      <c r="M917" s="65" t="s">
        <v>3356</v>
      </c>
      <c r="N917" s="97"/>
      <c r="O917" s="64"/>
    </row>
    <row r="918" spans="1:15" ht="15" x14ac:dyDescent="0.2">
      <c r="A918" s="18" t="s">
        <v>784</v>
      </c>
      <c r="B918" s="26" t="s">
        <v>15</v>
      </c>
      <c r="C918" s="26" t="s">
        <v>757</v>
      </c>
      <c r="D918" s="26" t="s">
        <v>783</v>
      </c>
      <c r="E918" s="27">
        <v>0.10034207525655645</v>
      </c>
      <c r="F918" s="27">
        <v>0.68643101482326108</v>
      </c>
      <c r="G918" s="27">
        <v>9.578107183580388E-2</v>
      </c>
      <c r="H918" s="27">
        <v>0.11408450704225352</v>
      </c>
      <c r="I918" s="27">
        <v>0.38002646000000001</v>
      </c>
      <c r="J918" s="27">
        <v>0.43399471000000001</v>
      </c>
      <c r="K918" s="38">
        <v>4219</v>
      </c>
      <c r="L918" s="65" t="s">
        <v>45</v>
      </c>
      <c r="M918" s="65" t="s">
        <v>3354</v>
      </c>
      <c r="N918" s="97"/>
      <c r="O918" s="64"/>
    </row>
    <row r="919" spans="1:15" ht="15" x14ac:dyDescent="0.2">
      <c r="A919" s="18" t="s">
        <v>782</v>
      </c>
      <c r="B919" s="26" t="s">
        <v>15</v>
      </c>
      <c r="C919" s="26" t="s">
        <v>757</v>
      </c>
      <c r="D919" s="26" t="s">
        <v>781</v>
      </c>
      <c r="E919" s="27">
        <v>0.48866937826844858</v>
      </c>
      <c r="F919" s="27">
        <v>0.68419523532829751</v>
      </c>
      <c r="G919" s="27">
        <v>0.30447414294015107</v>
      </c>
      <c r="H919" s="27">
        <v>0.12401157184185149</v>
      </c>
      <c r="I919" s="27">
        <v>0.26276957000000001</v>
      </c>
      <c r="J919" s="27">
        <v>0.38837517999999993</v>
      </c>
      <c r="K919" s="38">
        <v>17346</v>
      </c>
      <c r="L919" s="65" t="s">
        <v>45</v>
      </c>
      <c r="M919" s="65" t="s">
        <v>3354</v>
      </c>
      <c r="N919" s="97"/>
      <c r="O919" s="64"/>
    </row>
    <row r="920" spans="1:15" ht="15" x14ac:dyDescent="0.2">
      <c r="A920" s="18" t="s">
        <v>2564</v>
      </c>
      <c r="B920" s="26" t="s">
        <v>15</v>
      </c>
      <c r="C920" s="26" t="s">
        <v>757</v>
      </c>
      <c r="D920" s="26" t="s">
        <v>2563</v>
      </c>
      <c r="E920" s="27">
        <v>0.45205479452054792</v>
      </c>
      <c r="F920" s="27">
        <v>0.98972602739726023</v>
      </c>
      <c r="G920" s="27">
        <v>0.63698630136986301</v>
      </c>
      <c r="H920" s="27">
        <v>0.17475728155339806</v>
      </c>
      <c r="I920" s="27">
        <v>0.78390625000000003</v>
      </c>
      <c r="J920" s="27">
        <v>0.48945312000000002</v>
      </c>
      <c r="K920" s="38">
        <v>971</v>
      </c>
      <c r="L920" s="65" t="s">
        <v>3355</v>
      </c>
      <c r="M920" s="65" t="s">
        <v>3354</v>
      </c>
      <c r="N920" s="97"/>
      <c r="O920" s="64"/>
    </row>
    <row r="921" spans="1:15" ht="15" x14ac:dyDescent="0.2">
      <c r="A921" s="18" t="s">
        <v>780</v>
      </c>
      <c r="B921" s="26" t="s">
        <v>15</v>
      </c>
      <c r="C921" s="26" t="s">
        <v>757</v>
      </c>
      <c r="D921" s="26" t="s">
        <v>779</v>
      </c>
      <c r="E921" s="27">
        <v>0.25870129870129871</v>
      </c>
      <c r="F921" s="27">
        <v>0.73350649350649355</v>
      </c>
      <c r="G921" s="27">
        <v>0.24311688311688312</v>
      </c>
      <c r="H921" s="27">
        <v>0.12487411883182276</v>
      </c>
      <c r="I921" s="27">
        <v>0.31221705</v>
      </c>
      <c r="J921" s="27">
        <v>0.40542636000000004</v>
      </c>
      <c r="K921" s="38">
        <v>8533</v>
      </c>
      <c r="L921" s="65" t="s">
        <v>45</v>
      </c>
      <c r="M921" s="65" t="s">
        <v>3354</v>
      </c>
      <c r="N921" s="97"/>
      <c r="O921" s="64"/>
    </row>
    <row r="922" spans="1:15" ht="15" x14ac:dyDescent="0.2">
      <c r="A922" s="18" t="s">
        <v>778</v>
      </c>
      <c r="B922" s="26" t="s">
        <v>15</v>
      </c>
      <c r="C922" s="26" t="s">
        <v>757</v>
      </c>
      <c r="D922" s="26" t="s">
        <v>777</v>
      </c>
      <c r="E922" s="27">
        <v>0.2196969696969697</v>
      </c>
      <c r="F922" s="27">
        <v>0.98030303030303034</v>
      </c>
      <c r="G922" s="27">
        <v>0.21666666666666667</v>
      </c>
      <c r="H922" s="27">
        <v>0.18300653594771241</v>
      </c>
      <c r="I922" s="27">
        <v>0.49505660000000001</v>
      </c>
      <c r="J922" s="27">
        <v>0.48294340000000008</v>
      </c>
      <c r="K922" s="38">
        <v>2675</v>
      </c>
      <c r="L922" s="65" t="s">
        <v>45</v>
      </c>
      <c r="M922" s="65" t="s">
        <v>3354</v>
      </c>
      <c r="N922" s="97"/>
      <c r="O922" s="64"/>
    </row>
    <row r="923" spans="1:15" ht="15" x14ac:dyDescent="0.2">
      <c r="A923" s="18" t="s">
        <v>2562</v>
      </c>
      <c r="B923" s="26" t="s">
        <v>15</v>
      </c>
      <c r="C923" s="26" t="s">
        <v>757</v>
      </c>
      <c r="D923" s="26" t="s">
        <v>2561</v>
      </c>
      <c r="E923" s="27">
        <v>0.9015191199580932</v>
      </c>
      <c r="F923" s="27">
        <v>0.97852278679937144</v>
      </c>
      <c r="G923" s="27">
        <v>0.56993190151911999</v>
      </c>
      <c r="H923" s="27">
        <v>0.31545162769371848</v>
      </c>
      <c r="I923" s="27">
        <v>0.66065138999999984</v>
      </c>
      <c r="J923" s="27">
        <v>0.42316043000000003</v>
      </c>
      <c r="K923" s="38">
        <v>6843</v>
      </c>
      <c r="L923" s="65" t="s">
        <v>3355</v>
      </c>
      <c r="M923" s="65" t="s">
        <v>3356</v>
      </c>
      <c r="N923" s="97"/>
      <c r="O923" s="64"/>
    </row>
    <row r="924" spans="1:15" ht="15" x14ac:dyDescent="0.2">
      <c r="A924" s="18" t="s">
        <v>776</v>
      </c>
      <c r="B924" s="26" t="s">
        <v>15</v>
      </c>
      <c r="C924" s="26" t="s">
        <v>757</v>
      </c>
      <c r="D924" s="26" t="s">
        <v>775</v>
      </c>
      <c r="E924" s="27">
        <v>0.12471873995499839</v>
      </c>
      <c r="F924" s="27">
        <v>0.73545483767277398</v>
      </c>
      <c r="G924" s="27">
        <v>0.21793635486981677</v>
      </c>
      <c r="H924" s="27">
        <v>8.6496577473553202E-2</v>
      </c>
      <c r="I924" s="27">
        <v>0.24064161000000003</v>
      </c>
      <c r="J924" s="27">
        <v>0.33253895999999999</v>
      </c>
      <c r="K924" s="38">
        <v>14743</v>
      </c>
      <c r="L924" s="65" t="s">
        <v>45</v>
      </c>
      <c r="M924" s="65" t="s">
        <v>3354</v>
      </c>
      <c r="N924" s="97"/>
      <c r="O924" s="64"/>
    </row>
    <row r="925" spans="1:15" ht="15" x14ac:dyDescent="0.2">
      <c r="A925" s="18" t="s">
        <v>774</v>
      </c>
      <c r="B925" s="26" t="s">
        <v>15</v>
      </c>
      <c r="C925" s="26" t="s">
        <v>757</v>
      </c>
      <c r="D925" s="26" t="s">
        <v>773</v>
      </c>
      <c r="E925" s="27">
        <v>0.38963660834454911</v>
      </c>
      <c r="F925" s="27">
        <v>0.90646029609690448</v>
      </c>
      <c r="G925" s="27">
        <v>0.28061911170928666</v>
      </c>
      <c r="H925" s="27">
        <v>0.19890054972513743</v>
      </c>
      <c r="I925" s="27">
        <v>0.50367536999999996</v>
      </c>
      <c r="J925" s="27">
        <v>0.48339552000000002</v>
      </c>
      <c r="K925" s="38">
        <v>5600</v>
      </c>
      <c r="L925" s="65" t="s">
        <v>45</v>
      </c>
      <c r="M925" s="65" t="s">
        <v>3356</v>
      </c>
      <c r="N925" s="97"/>
      <c r="O925" s="64"/>
    </row>
    <row r="926" spans="1:15" ht="15" x14ac:dyDescent="0.2">
      <c r="A926" s="18" t="s">
        <v>772</v>
      </c>
      <c r="B926" s="26" t="s">
        <v>15</v>
      </c>
      <c r="C926" s="26" t="s">
        <v>757</v>
      </c>
      <c r="D926" s="26" t="s">
        <v>771</v>
      </c>
      <c r="E926" s="27">
        <v>0.16274509803921569</v>
      </c>
      <c r="F926" s="27">
        <v>0.66862745098039211</v>
      </c>
      <c r="G926" s="27">
        <v>0.15686274509803921</v>
      </c>
      <c r="H926" s="27">
        <v>0.20797720797720798</v>
      </c>
      <c r="I926" s="27">
        <v>0.45766990000000002</v>
      </c>
      <c r="J926" s="27">
        <v>0.37888349999999993</v>
      </c>
      <c r="K926" s="38">
        <v>1922</v>
      </c>
      <c r="L926" s="65" t="s">
        <v>45</v>
      </c>
      <c r="M926" s="65" t="s">
        <v>3354</v>
      </c>
      <c r="N926" s="97"/>
      <c r="O926" s="64"/>
    </row>
    <row r="927" spans="1:15" ht="15" x14ac:dyDescent="0.2">
      <c r="A927" s="18" t="s">
        <v>770</v>
      </c>
      <c r="B927" s="26" t="s">
        <v>15</v>
      </c>
      <c r="C927" s="26" t="s">
        <v>757</v>
      </c>
      <c r="D927" s="26" t="s">
        <v>769</v>
      </c>
      <c r="E927" s="27">
        <v>0.15631691648822268</v>
      </c>
      <c r="F927" s="27">
        <v>0.93897216274089934</v>
      </c>
      <c r="G927" s="27">
        <v>0.2569593147751606</v>
      </c>
      <c r="H927" s="27">
        <v>0.16092761770906536</v>
      </c>
      <c r="I927" s="27">
        <v>0.45441918999999997</v>
      </c>
      <c r="J927" s="27">
        <v>0.47093434000000001</v>
      </c>
      <c r="K927" s="38">
        <v>4193</v>
      </c>
      <c r="L927" s="65" t="s">
        <v>45</v>
      </c>
      <c r="M927" s="65" t="s">
        <v>3354</v>
      </c>
      <c r="N927" s="97"/>
      <c r="O927" s="64"/>
    </row>
    <row r="928" spans="1:15" ht="15" x14ac:dyDescent="0.2">
      <c r="A928" s="18" t="s">
        <v>768</v>
      </c>
      <c r="B928" s="26" t="s">
        <v>15</v>
      </c>
      <c r="C928" s="26" t="s">
        <v>757</v>
      </c>
      <c r="D928" s="26" t="s">
        <v>767</v>
      </c>
      <c r="E928" s="27">
        <v>0.21422558922558924</v>
      </c>
      <c r="F928" s="27">
        <v>0.78914141414141414</v>
      </c>
      <c r="G928" s="27">
        <v>0.17887205387205388</v>
      </c>
      <c r="H928" s="27">
        <v>0.10226969292389854</v>
      </c>
      <c r="I928" s="27">
        <v>0.26879080999999999</v>
      </c>
      <c r="J928" s="27">
        <v>0.36029021</v>
      </c>
      <c r="K928" s="38">
        <v>11033</v>
      </c>
      <c r="L928" s="65" t="s">
        <v>45</v>
      </c>
      <c r="M928" s="65" t="s">
        <v>3354</v>
      </c>
      <c r="N928" s="97"/>
      <c r="O928" s="64"/>
    </row>
    <row r="929" spans="1:15" ht="15" x14ac:dyDescent="0.2">
      <c r="A929" s="18" t="s">
        <v>766</v>
      </c>
      <c r="B929" s="26" t="s">
        <v>15</v>
      </c>
      <c r="C929" s="26" t="s">
        <v>757</v>
      </c>
      <c r="D929" s="26" t="s">
        <v>765</v>
      </c>
      <c r="E929" s="27">
        <v>0.10224768620537682</v>
      </c>
      <c r="F929" s="27">
        <v>0.33362714852357866</v>
      </c>
      <c r="G929" s="27">
        <v>9.8721903922432797E-2</v>
      </c>
      <c r="H929" s="27">
        <v>9.4789356984478934E-2</v>
      </c>
      <c r="I929" s="27">
        <v>0.29825203</v>
      </c>
      <c r="J929" s="27">
        <v>0.35539294999999993</v>
      </c>
      <c r="K929" s="38">
        <v>10122</v>
      </c>
      <c r="L929" s="65" t="s">
        <v>45</v>
      </c>
      <c r="M929" s="65" t="s">
        <v>45</v>
      </c>
      <c r="N929" s="97"/>
      <c r="O929" s="64"/>
    </row>
    <row r="930" spans="1:15" ht="15" x14ac:dyDescent="0.2">
      <c r="A930" s="18" t="s">
        <v>764</v>
      </c>
      <c r="B930" s="26" t="s">
        <v>15</v>
      </c>
      <c r="C930" s="26" t="s">
        <v>757</v>
      </c>
      <c r="D930" s="26" t="s">
        <v>763</v>
      </c>
      <c r="E930" s="27">
        <v>7.8886310904872387E-2</v>
      </c>
      <c r="F930" s="27">
        <v>0.46403712296983757</v>
      </c>
      <c r="G930" s="27">
        <v>0.15661252900232017</v>
      </c>
      <c r="H930" s="27">
        <v>0.13109978150036417</v>
      </c>
      <c r="I930" s="27">
        <v>0.24517241000000001</v>
      </c>
      <c r="J930" s="27">
        <v>0.36997126000000002</v>
      </c>
      <c r="K930" s="38">
        <v>4001</v>
      </c>
      <c r="L930" s="65" t="s">
        <v>45</v>
      </c>
      <c r="M930" s="65" t="s">
        <v>45</v>
      </c>
      <c r="N930" s="97"/>
      <c r="O930" s="64"/>
    </row>
    <row r="931" spans="1:15" ht="15" x14ac:dyDescent="0.2">
      <c r="A931" s="18" t="s">
        <v>762</v>
      </c>
      <c r="B931" s="26" t="s">
        <v>15</v>
      </c>
      <c r="C931" s="26" t="s">
        <v>757</v>
      </c>
      <c r="D931" s="26" t="s">
        <v>761</v>
      </c>
      <c r="E931" s="27">
        <v>0.13427147464086778</v>
      </c>
      <c r="F931" s="27">
        <v>0.79360891234242159</v>
      </c>
      <c r="G931" s="27">
        <v>0.2157725007329229</v>
      </c>
      <c r="H931" s="27">
        <v>0.17455993294216263</v>
      </c>
      <c r="I931" s="27">
        <v>0.36504340000000002</v>
      </c>
      <c r="J931" s="27">
        <v>0.44743055999999998</v>
      </c>
      <c r="K931" s="38">
        <v>13357</v>
      </c>
      <c r="L931" s="65" t="s">
        <v>45</v>
      </c>
      <c r="M931" s="65" t="s">
        <v>3354</v>
      </c>
      <c r="N931" s="97"/>
      <c r="O931" s="64"/>
    </row>
    <row r="932" spans="1:15" ht="15" x14ac:dyDescent="0.2">
      <c r="A932" s="18" t="s">
        <v>760</v>
      </c>
      <c r="B932" s="26" t="s">
        <v>15</v>
      </c>
      <c r="C932" s="26" t="s">
        <v>757</v>
      </c>
      <c r="D932" s="26" t="s">
        <v>759</v>
      </c>
      <c r="E932" s="27">
        <v>7.9710144927536225E-2</v>
      </c>
      <c r="F932" s="27">
        <v>0.49777034559643257</v>
      </c>
      <c r="G932" s="27">
        <v>0.22185061315496099</v>
      </c>
      <c r="H932" s="27">
        <v>0.14689922480620154</v>
      </c>
      <c r="I932" s="27">
        <v>0.37609562000000002</v>
      </c>
      <c r="J932" s="27">
        <v>0.40150066000000001</v>
      </c>
      <c r="K932" s="38">
        <v>7914</v>
      </c>
      <c r="L932" s="65" t="s">
        <v>45</v>
      </c>
      <c r="M932" s="65" t="s">
        <v>45</v>
      </c>
      <c r="N932" s="97"/>
      <c r="O932" s="64"/>
    </row>
    <row r="933" spans="1:15" ht="15" x14ac:dyDescent="0.2">
      <c r="A933" s="18" t="s">
        <v>2560</v>
      </c>
      <c r="B933" s="26" t="s">
        <v>15</v>
      </c>
      <c r="C933" s="26" t="s">
        <v>757</v>
      </c>
      <c r="D933" s="26" t="s">
        <v>2559</v>
      </c>
      <c r="E933" s="27">
        <v>0.63187372708757639</v>
      </c>
      <c r="F933" s="27">
        <v>0.96945010183299385</v>
      </c>
      <c r="G933" s="27">
        <v>0.84266802443991851</v>
      </c>
      <c r="H933" s="27">
        <v>0.30142475512021372</v>
      </c>
      <c r="I933" s="27">
        <v>0.58528163</v>
      </c>
      <c r="J933" s="27">
        <v>0.40962142000000001</v>
      </c>
      <c r="K933" s="38">
        <v>8181</v>
      </c>
      <c r="L933" s="65" t="s">
        <v>3355</v>
      </c>
      <c r="M933" s="65" t="s">
        <v>3356</v>
      </c>
      <c r="N933" s="97"/>
      <c r="O933" s="64"/>
    </row>
    <row r="934" spans="1:15" ht="15" x14ac:dyDescent="0.2">
      <c r="A934" s="18" t="s">
        <v>758</v>
      </c>
      <c r="B934" s="26" t="s">
        <v>15</v>
      </c>
      <c r="C934" s="26" t="s">
        <v>757</v>
      </c>
      <c r="D934" s="26" t="s">
        <v>756</v>
      </c>
      <c r="E934" s="27">
        <v>0.24236252545824846</v>
      </c>
      <c r="F934" s="27">
        <v>0.69450101832993894</v>
      </c>
      <c r="G934" s="27">
        <v>0.28105906313645623</v>
      </c>
      <c r="H934" s="27">
        <v>0.14850136239782016</v>
      </c>
      <c r="I934" s="27">
        <v>0.34931216999999998</v>
      </c>
      <c r="J934" s="27">
        <v>0.50306877999999999</v>
      </c>
      <c r="K934" s="38">
        <v>2207</v>
      </c>
      <c r="L934" s="65" t="s">
        <v>45</v>
      </c>
      <c r="M934" s="65" t="s">
        <v>3354</v>
      </c>
      <c r="N934" s="97"/>
      <c r="O934" s="64"/>
    </row>
    <row r="935" spans="1:15" ht="15" x14ac:dyDescent="0.2">
      <c r="A935" s="18" t="s">
        <v>755</v>
      </c>
      <c r="B935" s="26" t="s">
        <v>15</v>
      </c>
      <c r="C935" s="26" t="s">
        <v>741</v>
      </c>
      <c r="D935" s="26" t="s">
        <v>754</v>
      </c>
      <c r="E935" s="27">
        <v>5.2238805970149252E-2</v>
      </c>
      <c r="F935" s="27">
        <v>0.80597014925373134</v>
      </c>
      <c r="G935" s="27">
        <v>0.25</v>
      </c>
      <c r="H935" s="27">
        <v>0.20604395604395603</v>
      </c>
      <c r="I935" s="27">
        <v>0.40621794999999999</v>
      </c>
      <c r="J935" s="27">
        <v>0.49532050999999994</v>
      </c>
      <c r="K935" s="38">
        <v>1891</v>
      </c>
      <c r="L935" s="65" t="s">
        <v>45</v>
      </c>
      <c r="M935" s="65" t="s">
        <v>3354</v>
      </c>
      <c r="N935" s="97"/>
      <c r="O935" s="64"/>
    </row>
    <row r="936" spans="1:15" ht="15" x14ac:dyDescent="0.2">
      <c r="A936" s="18" t="s">
        <v>2558</v>
      </c>
      <c r="B936" s="26" t="s">
        <v>15</v>
      </c>
      <c r="C936" s="26" t="s">
        <v>741</v>
      </c>
      <c r="D936" s="26" t="s">
        <v>2557</v>
      </c>
      <c r="E936" s="27">
        <v>0.84272128749085584</v>
      </c>
      <c r="F936" s="27">
        <v>0.97366495976591072</v>
      </c>
      <c r="G936" s="27">
        <v>0.52304316020482811</v>
      </c>
      <c r="H936" s="27">
        <v>0.40101201771030992</v>
      </c>
      <c r="I936" s="27">
        <v>0.60488529000000002</v>
      </c>
      <c r="J936" s="27">
        <v>0.44078273000000001</v>
      </c>
      <c r="K936" s="38">
        <v>5366</v>
      </c>
      <c r="L936" s="65" t="s">
        <v>3355</v>
      </c>
      <c r="M936" s="65" t="s">
        <v>3356</v>
      </c>
      <c r="N936" s="97"/>
      <c r="O936" s="64"/>
    </row>
    <row r="937" spans="1:15" ht="15" x14ac:dyDescent="0.2">
      <c r="A937" s="18" t="s">
        <v>1927</v>
      </c>
      <c r="B937" s="26" t="s">
        <v>15</v>
      </c>
      <c r="C937" s="26" t="s">
        <v>741</v>
      </c>
      <c r="D937" s="26" t="s">
        <v>1926</v>
      </c>
      <c r="E937" s="27">
        <v>1</v>
      </c>
      <c r="F937" s="27">
        <v>1</v>
      </c>
      <c r="G937" s="27">
        <v>0.45238095238095238</v>
      </c>
      <c r="H937" s="27">
        <v>0.20291262135922331</v>
      </c>
      <c r="I937" s="27">
        <v>0.34483180000000002</v>
      </c>
      <c r="J937" s="27">
        <v>0.52810398000000003</v>
      </c>
      <c r="K937" s="38">
        <v>3029</v>
      </c>
      <c r="L937" s="65" t="s">
        <v>3354</v>
      </c>
      <c r="M937" s="65" t="s">
        <v>3356</v>
      </c>
      <c r="N937" s="97"/>
      <c r="O937" s="64"/>
    </row>
    <row r="938" spans="1:15" ht="15" x14ac:dyDescent="0.2">
      <c r="A938" s="18" t="s">
        <v>753</v>
      </c>
      <c r="B938" s="26" t="s">
        <v>15</v>
      </c>
      <c r="C938" s="26" t="s">
        <v>741</v>
      </c>
      <c r="D938" s="26" t="s">
        <v>345</v>
      </c>
      <c r="E938" s="27">
        <v>0.20985401459854014</v>
      </c>
      <c r="F938" s="27">
        <v>0.9470802919708029</v>
      </c>
      <c r="G938" s="27">
        <v>0.21167883211678831</v>
      </c>
      <c r="H938" s="27">
        <v>0.19873817034700317</v>
      </c>
      <c r="I938" s="27">
        <v>0.33492958</v>
      </c>
      <c r="J938" s="27">
        <v>0.47228872999999999</v>
      </c>
      <c r="K938" s="38">
        <v>2141</v>
      </c>
      <c r="L938" s="65" t="s">
        <v>45</v>
      </c>
      <c r="M938" s="65" t="s">
        <v>3354</v>
      </c>
      <c r="N938" s="97"/>
      <c r="O938" s="64"/>
    </row>
    <row r="939" spans="1:15" ht="15" x14ac:dyDescent="0.2">
      <c r="A939" s="18" t="s">
        <v>1925</v>
      </c>
      <c r="B939" s="26" t="s">
        <v>15</v>
      </c>
      <c r="C939" s="26" t="s">
        <v>741</v>
      </c>
      <c r="D939" s="26" t="s">
        <v>536</v>
      </c>
      <c r="E939" s="27">
        <v>0.94788650839606259</v>
      </c>
      <c r="F939" s="27">
        <v>0.98610306890561672</v>
      </c>
      <c r="G939" s="27">
        <v>0.25593514765489289</v>
      </c>
      <c r="H939" s="27">
        <v>0.2911161731207289</v>
      </c>
      <c r="I939" s="27">
        <v>0.40706012999999996</v>
      </c>
      <c r="J939" s="27">
        <v>0.51288418999999996</v>
      </c>
      <c r="K939" s="38">
        <v>7424</v>
      </c>
      <c r="L939" s="65" t="s">
        <v>3354</v>
      </c>
      <c r="M939" s="65" t="s">
        <v>3356</v>
      </c>
      <c r="N939" s="97"/>
      <c r="O939" s="64"/>
    </row>
    <row r="940" spans="1:15" ht="15" x14ac:dyDescent="0.2">
      <c r="A940" s="18" t="s">
        <v>1924</v>
      </c>
      <c r="B940" s="26" t="s">
        <v>15</v>
      </c>
      <c r="C940" s="26" t="s">
        <v>741</v>
      </c>
      <c r="D940" s="26" t="s">
        <v>1923</v>
      </c>
      <c r="E940" s="27">
        <v>1</v>
      </c>
      <c r="F940" s="27">
        <v>1</v>
      </c>
      <c r="G940" s="27">
        <v>0.50282485875706218</v>
      </c>
      <c r="H940" s="27">
        <v>0.13682092555331993</v>
      </c>
      <c r="I940" s="27">
        <v>0.4251875</v>
      </c>
      <c r="J940" s="27">
        <v>0.4810625</v>
      </c>
      <c r="K940" s="38">
        <v>1388</v>
      </c>
      <c r="L940" s="65" t="s">
        <v>3354</v>
      </c>
      <c r="M940" s="65" t="s">
        <v>3356</v>
      </c>
      <c r="N940" s="97"/>
      <c r="O940" s="64"/>
    </row>
    <row r="941" spans="1:15" ht="15" x14ac:dyDescent="0.2">
      <c r="A941" s="18" t="s">
        <v>752</v>
      </c>
      <c r="B941" s="26" t="s">
        <v>15</v>
      </c>
      <c r="C941" s="26" t="s">
        <v>741</v>
      </c>
      <c r="D941" s="26" t="s">
        <v>751</v>
      </c>
      <c r="E941" s="27">
        <v>7.990314769975787E-2</v>
      </c>
      <c r="F941" s="27">
        <v>0.98547215496368035</v>
      </c>
      <c r="G941" s="27">
        <v>0.15496368038740921</v>
      </c>
      <c r="H941" s="27">
        <v>8.4033613445378158E-2</v>
      </c>
      <c r="I941" s="27">
        <v>0.29911290000000001</v>
      </c>
      <c r="J941" s="27">
        <v>0.43096773999999999</v>
      </c>
      <c r="K941" s="38">
        <v>1533</v>
      </c>
      <c r="L941" s="65" t="s">
        <v>45</v>
      </c>
      <c r="M941" s="65" t="s">
        <v>3354</v>
      </c>
      <c r="N941" s="97"/>
      <c r="O941" s="64"/>
    </row>
    <row r="942" spans="1:15" ht="15" x14ac:dyDescent="0.2">
      <c r="A942" s="18" t="s">
        <v>1922</v>
      </c>
      <c r="B942" s="26" t="s">
        <v>15</v>
      </c>
      <c r="C942" s="26" t="s">
        <v>741</v>
      </c>
      <c r="D942" s="26" t="s">
        <v>1353</v>
      </c>
      <c r="E942" s="27">
        <v>1</v>
      </c>
      <c r="F942" s="27">
        <v>1</v>
      </c>
      <c r="G942" s="27">
        <v>0.53072625698324027</v>
      </c>
      <c r="H942" s="27">
        <v>0.19362186788154898</v>
      </c>
      <c r="I942" s="27">
        <v>0.21610525999999999</v>
      </c>
      <c r="J942" s="27">
        <v>0.35031579000000002</v>
      </c>
      <c r="K942" s="38">
        <v>1618</v>
      </c>
      <c r="L942" s="65" t="s">
        <v>3354</v>
      </c>
      <c r="M942" s="65" t="s">
        <v>3356</v>
      </c>
      <c r="N942" s="97"/>
      <c r="O942" s="64"/>
    </row>
    <row r="943" spans="1:15" ht="15" x14ac:dyDescent="0.2">
      <c r="A943" s="18" t="s">
        <v>750</v>
      </c>
      <c r="B943" s="26" t="s">
        <v>15</v>
      </c>
      <c r="C943" s="26" t="s">
        <v>741</v>
      </c>
      <c r="D943" s="26" t="s">
        <v>749</v>
      </c>
      <c r="E943" s="27">
        <v>0.28604294478527609</v>
      </c>
      <c r="F943" s="27">
        <v>0.81365030674846628</v>
      </c>
      <c r="G943" s="27">
        <v>8.8190184049079759E-2</v>
      </c>
      <c r="H943" s="27">
        <v>9.4368340943683404E-2</v>
      </c>
      <c r="I943" s="27">
        <v>0.23957207</v>
      </c>
      <c r="J943" s="27">
        <v>0.34220720999999998</v>
      </c>
      <c r="K943" s="38">
        <v>5295</v>
      </c>
      <c r="L943" s="65" t="s">
        <v>45</v>
      </c>
      <c r="M943" s="65" t="s">
        <v>3354</v>
      </c>
      <c r="N943" s="97"/>
      <c r="O943" s="64"/>
    </row>
    <row r="944" spans="1:15" ht="15" x14ac:dyDescent="0.2">
      <c r="A944" s="18" t="s">
        <v>748</v>
      </c>
      <c r="B944" s="26" t="s">
        <v>15</v>
      </c>
      <c r="C944" s="26" t="s">
        <v>741</v>
      </c>
      <c r="D944" s="26" t="s">
        <v>747</v>
      </c>
      <c r="E944" s="27">
        <v>0.45297029702970298</v>
      </c>
      <c r="F944" s="27">
        <v>0.83415841584158412</v>
      </c>
      <c r="G944" s="27">
        <v>0.15841584158415842</v>
      </c>
      <c r="H944" s="27">
        <v>8.4078711985688726E-2</v>
      </c>
      <c r="I944" s="27">
        <v>0.3175</v>
      </c>
      <c r="J944" s="27">
        <v>0.35169643</v>
      </c>
      <c r="K944" s="38">
        <v>1481</v>
      </c>
      <c r="L944" s="65" t="s">
        <v>45</v>
      </c>
      <c r="M944" s="65" t="s">
        <v>3354</v>
      </c>
      <c r="N944" s="97"/>
      <c r="O944" s="64"/>
    </row>
    <row r="945" spans="1:15" ht="15" x14ac:dyDescent="0.2">
      <c r="A945" s="18" t="s">
        <v>746</v>
      </c>
      <c r="B945" s="26" t="s">
        <v>15</v>
      </c>
      <c r="C945" s="26" t="s">
        <v>741</v>
      </c>
      <c r="D945" s="26" t="s">
        <v>745</v>
      </c>
      <c r="E945" s="27">
        <v>0.22245762711864406</v>
      </c>
      <c r="F945" s="27">
        <v>0.71398305084745761</v>
      </c>
      <c r="G945" s="27">
        <v>0.15677966101694915</v>
      </c>
      <c r="H945" s="27">
        <v>0.11598302687411598</v>
      </c>
      <c r="I945" s="27">
        <v>0.18513514</v>
      </c>
      <c r="J945" s="27">
        <v>0.34250000000000003</v>
      </c>
      <c r="K945" s="38">
        <v>1730</v>
      </c>
      <c r="L945" s="65" t="s">
        <v>45</v>
      </c>
      <c r="M945" s="65" t="s">
        <v>3354</v>
      </c>
      <c r="N945" s="97"/>
      <c r="O945" s="64"/>
    </row>
    <row r="946" spans="1:15" ht="15" x14ac:dyDescent="0.2">
      <c r="A946" s="18" t="s">
        <v>744</v>
      </c>
      <c r="B946" s="26" t="s">
        <v>15</v>
      </c>
      <c r="C946" s="26" t="s">
        <v>741</v>
      </c>
      <c r="D946" s="26" t="s">
        <v>743</v>
      </c>
      <c r="E946" s="27">
        <v>0.24785510009532888</v>
      </c>
      <c r="F946" s="27">
        <v>0.6205910390848427</v>
      </c>
      <c r="G946" s="27">
        <v>0.20209723546234509</v>
      </c>
      <c r="H946" s="27">
        <v>0.10925539318023661</v>
      </c>
      <c r="I946" s="27">
        <v>0.43948586000000001</v>
      </c>
      <c r="J946" s="27">
        <v>0.41866323999999999</v>
      </c>
      <c r="K946" s="38">
        <v>4230</v>
      </c>
      <c r="L946" s="65" t="s">
        <v>45</v>
      </c>
      <c r="M946" s="65" t="s">
        <v>3354</v>
      </c>
      <c r="N946" s="97"/>
      <c r="O946" s="64"/>
    </row>
    <row r="947" spans="1:15" ht="15" x14ac:dyDescent="0.2">
      <c r="A947" s="18" t="s">
        <v>1921</v>
      </c>
      <c r="B947" s="26" t="s">
        <v>15</v>
      </c>
      <c r="C947" s="26" t="s">
        <v>741</v>
      </c>
      <c r="D947" s="26" t="s">
        <v>1920</v>
      </c>
      <c r="E947" s="27">
        <v>0.82299150881776617</v>
      </c>
      <c r="F947" s="27">
        <v>0.9986936642717178</v>
      </c>
      <c r="G947" s="27">
        <v>0.49575440888308298</v>
      </c>
      <c r="H947" s="27">
        <v>0.15544280442804428</v>
      </c>
      <c r="I947" s="27">
        <v>0.78974462000000001</v>
      </c>
      <c r="J947" s="27">
        <v>0.51051075000000001</v>
      </c>
      <c r="K947" s="38">
        <v>6511</v>
      </c>
      <c r="L947" s="65" t="s">
        <v>3354</v>
      </c>
      <c r="M947" s="65" t="s">
        <v>3356</v>
      </c>
      <c r="N947" s="97"/>
      <c r="O947" s="64"/>
    </row>
    <row r="948" spans="1:15" ht="15" x14ac:dyDescent="0.2">
      <c r="A948" s="18" t="s">
        <v>742</v>
      </c>
      <c r="B948" s="26" t="s">
        <v>15</v>
      </c>
      <c r="C948" s="26" t="s">
        <v>741</v>
      </c>
      <c r="D948" s="26" t="s">
        <v>740</v>
      </c>
      <c r="E948" s="27">
        <v>9.5744680851063829E-2</v>
      </c>
      <c r="F948" s="27">
        <v>0.75177304964539005</v>
      </c>
      <c r="G948" s="27">
        <v>0.1702127659574468</v>
      </c>
      <c r="H948" s="27">
        <v>0.12315270935960591</v>
      </c>
      <c r="I948" s="27">
        <v>0.18327272999999999</v>
      </c>
      <c r="J948" s="27">
        <v>0.33260605999999998</v>
      </c>
      <c r="K948" s="38">
        <v>2153</v>
      </c>
      <c r="L948" s="65" t="s">
        <v>45</v>
      </c>
      <c r="M948" s="65" t="s">
        <v>3354</v>
      </c>
      <c r="N948" s="97"/>
      <c r="O948" s="64"/>
    </row>
    <row r="949" spans="1:15" ht="15" x14ac:dyDescent="0.2">
      <c r="A949" s="18" t="s">
        <v>739</v>
      </c>
      <c r="B949" s="26" t="s">
        <v>15</v>
      </c>
      <c r="C949" s="26" t="s">
        <v>732</v>
      </c>
      <c r="D949" s="26" t="s">
        <v>738</v>
      </c>
      <c r="E949" s="27">
        <v>0.68438938053097342</v>
      </c>
      <c r="F949" s="27">
        <v>0.7701946902654867</v>
      </c>
      <c r="G949" s="27">
        <v>0.50123893805309738</v>
      </c>
      <c r="H949" s="27">
        <v>0.13826427488630599</v>
      </c>
      <c r="I949" s="27">
        <v>0.23832465999999999</v>
      </c>
      <c r="J949" s="27">
        <v>0.28598231000000002</v>
      </c>
      <c r="K949" s="38">
        <v>64178</v>
      </c>
      <c r="L949" s="65" t="s">
        <v>45</v>
      </c>
      <c r="M949" s="65" t="s">
        <v>3354</v>
      </c>
      <c r="N949" s="97"/>
      <c r="O949" s="64"/>
    </row>
    <row r="950" spans="1:15" ht="15" x14ac:dyDescent="0.2">
      <c r="A950" s="18" t="s">
        <v>737</v>
      </c>
      <c r="B950" s="26" t="s">
        <v>15</v>
      </c>
      <c r="C950" s="26" t="s">
        <v>732</v>
      </c>
      <c r="D950" s="26" t="s">
        <v>736</v>
      </c>
      <c r="E950" s="27">
        <v>0.63029132464187998</v>
      </c>
      <c r="F950" s="27">
        <v>0.660228553033961</v>
      </c>
      <c r="G950" s="27">
        <v>0.58763882182520522</v>
      </c>
      <c r="H950" s="27">
        <v>0.11884956999859016</v>
      </c>
      <c r="I950" s="27">
        <v>0.31714708000000003</v>
      </c>
      <c r="J950" s="27">
        <v>0.29665508000000002</v>
      </c>
      <c r="K950" s="38">
        <v>58076</v>
      </c>
      <c r="L950" s="65" t="s">
        <v>45</v>
      </c>
      <c r="M950" s="65" t="s">
        <v>3354</v>
      </c>
      <c r="N950" s="97"/>
      <c r="O950" s="64"/>
    </row>
    <row r="951" spans="1:15" ht="15" x14ac:dyDescent="0.2">
      <c r="A951" s="18" t="s">
        <v>1919</v>
      </c>
      <c r="B951" s="26" t="s">
        <v>15</v>
      </c>
      <c r="C951" s="26" t="s">
        <v>732</v>
      </c>
      <c r="D951" s="26" t="s">
        <v>1918</v>
      </c>
      <c r="E951" s="27">
        <v>0.76063829787234039</v>
      </c>
      <c r="F951" s="27">
        <v>0.86218568665377171</v>
      </c>
      <c r="G951" s="27">
        <v>0.63394584139264987</v>
      </c>
      <c r="H951" s="27">
        <v>0.171147880041365</v>
      </c>
      <c r="I951" s="27">
        <v>0.33509150999999998</v>
      </c>
      <c r="J951" s="27">
        <v>0.22353038000000003</v>
      </c>
      <c r="K951" s="38">
        <v>7295</v>
      </c>
      <c r="L951" s="65" t="s">
        <v>3354</v>
      </c>
      <c r="M951" s="65" t="s">
        <v>3354</v>
      </c>
      <c r="N951" s="97"/>
      <c r="O951" s="64"/>
    </row>
    <row r="952" spans="1:15" ht="15" x14ac:dyDescent="0.2">
      <c r="A952" s="18" t="s">
        <v>735</v>
      </c>
      <c r="B952" s="26" t="s">
        <v>15</v>
      </c>
      <c r="C952" s="26" t="s">
        <v>732</v>
      </c>
      <c r="D952" s="26" t="s">
        <v>734</v>
      </c>
      <c r="E952" s="27">
        <v>0.36372950819672129</v>
      </c>
      <c r="F952" s="27">
        <v>0.42740046838407492</v>
      </c>
      <c r="G952" s="27">
        <v>0.17915690866510539</v>
      </c>
      <c r="H952" s="27">
        <v>9.5803550841595572E-2</v>
      </c>
      <c r="I952" s="27">
        <v>0.1985423</v>
      </c>
      <c r="J952" s="27">
        <v>0.18265944000000001</v>
      </c>
      <c r="K952" s="38">
        <v>27243</v>
      </c>
      <c r="L952" s="65" t="s">
        <v>45</v>
      </c>
      <c r="M952" s="65" t="s">
        <v>3354</v>
      </c>
      <c r="N952" s="97"/>
      <c r="O952" s="64"/>
    </row>
    <row r="953" spans="1:15" ht="15" x14ac:dyDescent="0.2">
      <c r="A953" s="18" t="s">
        <v>733</v>
      </c>
      <c r="B953" s="26" t="s">
        <v>15</v>
      </c>
      <c r="C953" s="26" t="s">
        <v>732</v>
      </c>
      <c r="D953" s="26" t="s">
        <v>731</v>
      </c>
      <c r="E953" s="27">
        <v>0.61232876712328765</v>
      </c>
      <c r="F953" s="27">
        <v>0.74520547945205484</v>
      </c>
      <c r="G953" s="27">
        <v>0.41506849315068495</v>
      </c>
      <c r="H953" s="27">
        <v>0.16039051603905161</v>
      </c>
      <c r="I953" s="27">
        <v>0.23175114999999999</v>
      </c>
      <c r="J953" s="27">
        <v>0.26382487999999998</v>
      </c>
      <c r="K953" s="38">
        <v>2481</v>
      </c>
      <c r="L953" s="65" t="s">
        <v>45</v>
      </c>
      <c r="M953" s="65" t="s">
        <v>3354</v>
      </c>
      <c r="N953" s="97"/>
      <c r="O953" s="64"/>
    </row>
    <row r="954" spans="1:15" ht="15" x14ac:dyDescent="0.2">
      <c r="A954" s="18" t="s">
        <v>1917</v>
      </c>
      <c r="B954" s="26" t="s">
        <v>15</v>
      </c>
      <c r="C954" s="26" t="s">
        <v>702</v>
      </c>
      <c r="D954" s="26" t="s">
        <v>1916</v>
      </c>
      <c r="E954" s="27">
        <v>0.97538318625174181</v>
      </c>
      <c r="F954" s="27">
        <v>0.99907106363214115</v>
      </c>
      <c r="G954" s="27">
        <v>0.16117045982350209</v>
      </c>
      <c r="H954" s="27">
        <v>0.15728021978021978</v>
      </c>
      <c r="I954" s="27">
        <v>0.41238095000000002</v>
      </c>
      <c r="J954" s="27">
        <v>0.38761904999999997</v>
      </c>
      <c r="K954" s="38">
        <v>8252</v>
      </c>
      <c r="L954" s="65" t="s">
        <v>3354</v>
      </c>
      <c r="M954" s="65" t="s">
        <v>3354</v>
      </c>
      <c r="N954" s="97"/>
      <c r="O954" s="64"/>
    </row>
    <row r="955" spans="1:15" ht="15" x14ac:dyDescent="0.2">
      <c r="A955" s="18" t="s">
        <v>730</v>
      </c>
      <c r="B955" s="26" t="s">
        <v>15</v>
      </c>
      <c r="C955" s="26" t="s">
        <v>702</v>
      </c>
      <c r="D955" s="26" t="s">
        <v>729</v>
      </c>
      <c r="E955" s="27">
        <v>0.42901234567901236</v>
      </c>
      <c r="F955" s="27">
        <v>0.87422839506172845</v>
      </c>
      <c r="G955" s="27">
        <v>0.24691358024691357</v>
      </c>
      <c r="H955" s="27">
        <v>0.1349342481417953</v>
      </c>
      <c r="I955" s="27">
        <v>0.36142250999999992</v>
      </c>
      <c r="J955" s="27">
        <v>0.42233546</v>
      </c>
      <c r="K955" s="38">
        <v>4815</v>
      </c>
      <c r="L955" s="65" t="s">
        <v>45</v>
      </c>
      <c r="M955" s="65" t="s">
        <v>3354</v>
      </c>
      <c r="N955" s="97"/>
      <c r="O955" s="64"/>
    </row>
    <row r="956" spans="1:15" ht="15" x14ac:dyDescent="0.2">
      <c r="A956" s="18" t="s">
        <v>728</v>
      </c>
      <c r="B956" s="26" t="s">
        <v>15</v>
      </c>
      <c r="C956" s="26" t="s">
        <v>702</v>
      </c>
      <c r="D956" s="26" t="s">
        <v>727</v>
      </c>
      <c r="E956" s="27">
        <v>0.32344213649851633</v>
      </c>
      <c r="F956" s="27">
        <v>0.87833827893175076</v>
      </c>
      <c r="G956" s="27">
        <v>0.1394658753709199</v>
      </c>
      <c r="H956" s="27">
        <v>8.7044534412955468E-2</v>
      </c>
      <c r="I956" s="27">
        <v>0.23369565</v>
      </c>
      <c r="J956" s="27">
        <v>0.34434783000000002</v>
      </c>
      <c r="K956" s="38">
        <v>1266</v>
      </c>
      <c r="L956" s="65" t="s">
        <v>45</v>
      </c>
      <c r="M956" s="65" t="s">
        <v>3354</v>
      </c>
      <c r="N956" s="97"/>
      <c r="O956" s="64"/>
    </row>
    <row r="957" spans="1:15" ht="15" x14ac:dyDescent="0.2">
      <c r="A957" s="18" t="s">
        <v>1915</v>
      </c>
      <c r="B957" s="26" t="s">
        <v>15</v>
      </c>
      <c r="C957" s="26" t="s">
        <v>702</v>
      </c>
      <c r="D957" s="26" t="s">
        <v>1914</v>
      </c>
      <c r="E957" s="27">
        <v>0.99356223175965663</v>
      </c>
      <c r="F957" s="27">
        <v>0.98927038626609443</v>
      </c>
      <c r="G957" s="27">
        <v>0.42489270386266093</v>
      </c>
      <c r="H957" s="27">
        <v>0.16551724137931034</v>
      </c>
      <c r="I957" s="27">
        <v>0.26222222000000001</v>
      </c>
      <c r="J957" s="27">
        <v>0.42015152</v>
      </c>
      <c r="K957" s="38">
        <v>1785</v>
      </c>
      <c r="L957" s="65" t="s">
        <v>3354</v>
      </c>
      <c r="M957" s="65" t="s">
        <v>3356</v>
      </c>
      <c r="N957" s="97"/>
      <c r="O957" s="64"/>
    </row>
    <row r="958" spans="1:15" ht="15" x14ac:dyDescent="0.2">
      <c r="A958" s="18" t="s">
        <v>1913</v>
      </c>
      <c r="B958" s="26" t="s">
        <v>15</v>
      </c>
      <c r="C958" s="26" t="s">
        <v>702</v>
      </c>
      <c r="D958" s="26" t="s">
        <v>1912</v>
      </c>
      <c r="E958" s="27">
        <v>0.9635974304068522</v>
      </c>
      <c r="F958" s="27">
        <v>0.82012847965738755</v>
      </c>
      <c r="G958" s="27">
        <v>0.17344753747323341</v>
      </c>
      <c r="H958" s="27">
        <v>0.15843270868824533</v>
      </c>
      <c r="I958" s="27">
        <v>0.28011976</v>
      </c>
      <c r="J958" s="27">
        <v>0.34964072000000002</v>
      </c>
      <c r="K958" s="38">
        <v>1767</v>
      </c>
      <c r="L958" s="65" t="s">
        <v>3354</v>
      </c>
      <c r="M958" s="65" t="s">
        <v>3354</v>
      </c>
      <c r="N958" s="97"/>
      <c r="O958" s="64"/>
    </row>
    <row r="959" spans="1:15" ht="15" x14ac:dyDescent="0.2">
      <c r="A959" s="18" t="s">
        <v>1911</v>
      </c>
      <c r="B959" s="26" t="s">
        <v>15</v>
      </c>
      <c r="C959" s="26" t="s">
        <v>702</v>
      </c>
      <c r="D959" s="26" t="s">
        <v>1910</v>
      </c>
      <c r="E959" s="27">
        <v>0.98986975397973953</v>
      </c>
      <c r="F959" s="27">
        <v>0.92040520984081042</v>
      </c>
      <c r="G959" s="27">
        <v>7.8147612156295218E-2</v>
      </c>
      <c r="H959" s="27">
        <v>9.0188305252725476E-2</v>
      </c>
      <c r="I959" s="27">
        <v>0.26473450999999998</v>
      </c>
      <c r="J959" s="27">
        <v>0.32530973000000002</v>
      </c>
      <c r="K959" s="38">
        <v>2664</v>
      </c>
      <c r="L959" s="65" t="s">
        <v>3354</v>
      </c>
      <c r="M959" s="65" t="s">
        <v>3354</v>
      </c>
      <c r="N959" s="97"/>
      <c r="O959" s="64"/>
    </row>
    <row r="960" spans="1:15" ht="15" x14ac:dyDescent="0.2">
      <c r="A960" s="18" t="s">
        <v>726</v>
      </c>
      <c r="B960" s="26" t="s">
        <v>15</v>
      </c>
      <c r="C960" s="26" t="s">
        <v>702</v>
      </c>
      <c r="D960" s="26" t="s">
        <v>725</v>
      </c>
      <c r="E960" s="27">
        <v>0.14611005692599621</v>
      </c>
      <c r="F960" s="27">
        <v>0.98861480075901331</v>
      </c>
      <c r="G960" s="27">
        <v>0.10056925996204934</v>
      </c>
      <c r="H960" s="27">
        <v>8.2880434782608689E-2</v>
      </c>
      <c r="I960" s="27">
        <v>0.25552795</v>
      </c>
      <c r="J960" s="27">
        <v>0.29422359999999997</v>
      </c>
      <c r="K960" s="38">
        <v>1970</v>
      </c>
      <c r="L960" s="65" t="s">
        <v>45</v>
      </c>
      <c r="M960" s="65" t="s">
        <v>3354</v>
      </c>
      <c r="N960" s="97"/>
      <c r="O960" s="64"/>
    </row>
    <row r="961" spans="1:15" ht="15" x14ac:dyDescent="0.2">
      <c r="A961" s="18" t="s">
        <v>724</v>
      </c>
      <c r="B961" s="26" t="s">
        <v>15</v>
      </c>
      <c r="C961" s="26" t="s">
        <v>702</v>
      </c>
      <c r="D961" s="26" t="s">
        <v>723</v>
      </c>
      <c r="E961" s="27">
        <v>3.2069970845481049E-2</v>
      </c>
      <c r="F961" s="27">
        <v>0.31195335276967928</v>
      </c>
      <c r="G961" s="27">
        <v>0.14868804664723032</v>
      </c>
      <c r="H961" s="27">
        <v>8.1280788177339899E-2</v>
      </c>
      <c r="I961" s="27">
        <v>0.25955882000000002</v>
      </c>
      <c r="J961" s="27">
        <v>0.28808824</v>
      </c>
      <c r="K961" s="38">
        <v>1010</v>
      </c>
      <c r="L961" s="65" t="s">
        <v>45</v>
      </c>
      <c r="M961" s="65" t="s">
        <v>45</v>
      </c>
      <c r="N961" s="97"/>
      <c r="O961" s="64"/>
    </row>
    <row r="962" spans="1:15" ht="15" x14ac:dyDescent="0.2">
      <c r="A962" s="18" t="s">
        <v>722</v>
      </c>
      <c r="B962" s="26" t="s">
        <v>15</v>
      </c>
      <c r="C962" s="26" t="s">
        <v>702</v>
      </c>
      <c r="D962" s="26" t="s">
        <v>721</v>
      </c>
      <c r="E962" s="27">
        <v>0.78968253968253965</v>
      </c>
      <c r="F962" s="27">
        <v>0.86507936507936511</v>
      </c>
      <c r="G962" s="27">
        <v>0.18253968253968253</v>
      </c>
      <c r="H962" s="27">
        <v>9.5531587057010786E-2</v>
      </c>
      <c r="I962" s="27">
        <v>0.24451128</v>
      </c>
      <c r="J962" s="27">
        <v>0.33015038000000002</v>
      </c>
      <c r="K962" s="38">
        <v>1846</v>
      </c>
      <c r="L962" s="65" t="s">
        <v>45</v>
      </c>
      <c r="M962" s="65" t="s">
        <v>3354</v>
      </c>
      <c r="N962" s="97"/>
      <c r="O962" s="64"/>
    </row>
    <row r="963" spans="1:15" ht="15" x14ac:dyDescent="0.2">
      <c r="A963" s="18" t="s">
        <v>1909</v>
      </c>
      <c r="B963" s="26" t="s">
        <v>15</v>
      </c>
      <c r="C963" s="26" t="s">
        <v>702</v>
      </c>
      <c r="D963" s="26" t="s">
        <v>1908</v>
      </c>
      <c r="E963" s="27">
        <v>1</v>
      </c>
      <c r="F963" s="27">
        <v>1</v>
      </c>
      <c r="G963" s="27">
        <v>0.14000000000000001</v>
      </c>
      <c r="H963" s="27">
        <v>0.28828828828828829</v>
      </c>
      <c r="I963" s="27">
        <v>0.27760416999999998</v>
      </c>
      <c r="J963" s="27">
        <v>0.44385416999999999</v>
      </c>
      <c r="K963" s="38">
        <v>858</v>
      </c>
      <c r="L963" s="65" t="s">
        <v>3354</v>
      </c>
      <c r="M963" s="65" t="s">
        <v>3356</v>
      </c>
      <c r="N963" s="97"/>
      <c r="O963" s="64"/>
    </row>
    <row r="964" spans="1:15" ht="15" x14ac:dyDescent="0.2">
      <c r="A964" s="18" t="s">
        <v>1907</v>
      </c>
      <c r="B964" s="26" t="s">
        <v>15</v>
      </c>
      <c r="C964" s="26" t="s">
        <v>702</v>
      </c>
      <c r="D964" s="26" t="s">
        <v>1838</v>
      </c>
      <c r="E964" s="27">
        <v>0.9147286821705426</v>
      </c>
      <c r="F964" s="27">
        <v>0.99224806201550386</v>
      </c>
      <c r="G964" s="27">
        <v>0.24031007751937986</v>
      </c>
      <c r="H964" s="27">
        <v>0.12149532710280374</v>
      </c>
      <c r="I964" s="27">
        <v>0.20639344000000001</v>
      </c>
      <c r="J964" s="27">
        <v>0.37196720999999999</v>
      </c>
      <c r="K964" s="38">
        <v>816</v>
      </c>
      <c r="L964" s="65" t="s">
        <v>3354</v>
      </c>
      <c r="M964" s="65" t="s">
        <v>3354</v>
      </c>
      <c r="N964" s="97"/>
      <c r="O964" s="64"/>
    </row>
    <row r="965" spans="1:15" ht="15" x14ac:dyDescent="0.2">
      <c r="A965" s="18" t="s">
        <v>1906</v>
      </c>
      <c r="B965" s="26" t="s">
        <v>15</v>
      </c>
      <c r="C965" s="26" t="s">
        <v>702</v>
      </c>
      <c r="D965" s="26" t="s">
        <v>1905</v>
      </c>
      <c r="E965" s="27">
        <v>1</v>
      </c>
      <c r="F965" s="27">
        <v>0.89125799573560771</v>
      </c>
      <c r="G965" s="27">
        <v>6.1833688699360338E-2</v>
      </c>
      <c r="H965" s="27">
        <v>0.1233974358974359</v>
      </c>
      <c r="I965" s="27">
        <v>0.25064747999999998</v>
      </c>
      <c r="J965" s="27">
        <v>0.35223021999999998</v>
      </c>
      <c r="K965" s="38">
        <v>1641</v>
      </c>
      <c r="L965" s="65" t="s">
        <v>3354</v>
      </c>
      <c r="M965" s="65" t="s">
        <v>3354</v>
      </c>
      <c r="N965" s="97"/>
      <c r="O965" s="64"/>
    </row>
    <row r="966" spans="1:15" ht="15" x14ac:dyDescent="0.2">
      <c r="A966" s="18" t="s">
        <v>1904</v>
      </c>
      <c r="B966" s="26" t="s">
        <v>15</v>
      </c>
      <c r="C966" s="26" t="s">
        <v>702</v>
      </c>
      <c r="D966" s="26" t="s">
        <v>1903</v>
      </c>
      <c r="E966" s="27">
        <v>0.88205128205128203</v>
      </c>
      <c r="F966" s="27">
        <v>0.8666666666666667</v>
      </c>
      <c r="G966" s="27">
        <v>0.14871794871794872</v>
      </c>
      <c r="H966" s="27">
        <v>0.1553030303030303</v>
      </c>
      <c r="I966" s="27">
        <v>0.20547367999999999</v>
      </c>
      <c r="J966" s="27">
        <v>0.35452632000000001</v>
      </c>
      <c r="K966" s="38">
        <v>1272</v>
      </c>
      <c r="L966" s="65" t="s">
        <v>3354</v>
      </c>
      <c r="M966" s="65" t="s">
        <v>3354</v>
      </c>
      <c r="N966" s="97"/>
      <c r="O966" s="64"/>
    </row>
    <row r="967" spans="1:15" ht="15" x14ac:dyDescent="0.2">
      <c r="A967" s="18" t="s">
        <v>1902</v>
      </c>
      <c r="B967" s="26" t="s">
        <v>15</v>
      </c>
      <c r="C967" s="26" t="s">
        <v>702</v>
      </c>
      <c r="D967" s="26" t="s">
        <v>1901</v>
      </c>
      <c r="E967" s="27">
        <v>0.98557692307692313</v>
      </c>
      <c r="F967" s="27">
        <v>0.99679487179487181</v>
      </c>
      <c r="G967" s="27">
        <v>0.13141025641025642</v>
      </c>
      <c r="H967" s="27">
        <v>0.1937046004842615</v>
      </c>
      <c r="I967" s="27">
        <v>0.39145349000000002</v>
      </c>
      <c r="J967" s="27">
        <v>0.42488372000000008</v>
      </c>
      <c r="K967" s="38">
        <v>1954</v>
      </c>
      <c r="L967" s="65" t="s">
        <v>3354</v>
      </c>
      <c r="M967" s="65" t="s">
        <v>3354</v>
      </c>
      <c r="N967" s="97"/>
      <c r="O967" s="64"/>
    </row>
    <row r="968" spans="1:15" ht="15" x14ac:dyDescent="0.2">
      <c r="A968" s="18" t="s">
        <v>720</v>
      </c>
      <c r="B968" s="26" t="s">
        <v>15</v>
      </c>
      <c r="C968" s="26" t="s">
        <v>702</v>
      </c>
      <c r="D968" s="26" t="s">
        <v>719</v>
      </c>
      <c r="E968" s="27">
        <v>0.23529411764705882</v>
      </c>
      <c r="F968" s="27">
        <v>0.9882352941176471</v>
      </c>
      <c r="G968" s="27">
        <v>0.32100840336134456</v>
      </c>
      <c r="H968" s="27">
        <v>0.14304123711340205</v>
      </c>
      <c r="I968" s="27">
        <v>0.24312500000000001</v>
      </c>
      <c r="J968" s="27">
        <v>0.41942708000000001</v>
      </c>
      <c r="K968" s="38">
        <v>2236</v>
      </c>
      <c r="L968" s="65" t="s">
        <v>45</v>
      </c>
      <c r="M968" s="65" t="s">
        <v>3354</v>
      </c>
      <c r="N968" s="97"/>
      <c r="O968" s="64"/>
    </row>
    <row r="969" spans="1:15" ht="15" x14ac:dyDescent="0.2">
      <c r="A969" s="18" t="s">
        <v>1900</v>
      </c>
      <c r="B969" s="26" t="s">
        <v>15</v>
      </c>
      <c r="C969" s="26" t="s">
        <v>702</v>
      </c>
      <c r="D969" s="26" t="s">
        <v>1899</v>
      </c>
      <c r="E969" s="27">
        <v>1</v>
      </c>
      <c r="F969" s="27">
        <v>1</v>
      </c>
      <c r="G969" s="27">
        <v>0.20093457943925233</v>
      </c>
      <c r="H969" s="27">
        <v>0.22611464968152867</v>
      </c>
      <c r="I969" s="27">
        <v>0.39091954000000001</v>
      </c>
      <c r="J969" s="27">
        <v>0.40908045999999998</v>
      </c>
      <c r="K969" s="38">
        <v>887</v>
      </c>
      <c r="L969" s="65" t="s">
        <v>3354</v>
      </c>
      <c r="M969" s="65" t="s">
        <v>3354</v>
      </c>
      <c r="N969" s="97"/>
      <c r="O969" s="64"/>
    </row>
    <row r="970" spans="1:15" ht="15" x14ac:dyDescent="0.2">
      <c r="A970" s="18" t="s">
        <v>718</v>
      </c>
      <c r="B970" s="26" t="s">
        <v>15</v>
      </c>
      <c r="C970" s="26" t="s">
        <v>702</v>
      </c>
      <c r="D970" s="26" t="s">
        <v>717</v>
      </c>
      <c r="E970" s="27">
        <v>0.3550420168067227</v>
      </c>
      <c r="F970" s="27">
        <v>0.97899159663865543</v>
      </c>
      <c r="G970" s="27">
        <v>0.45168067226890757</v>
      </c>
      <c r="H970" s="27">
        <v>0.15719063545150502</v>
      </c>
      <c r="I970" s="27">
        <v>0.38465839000000002</v>
      </c>
      <c r="J970" s="27">
        <v>0.45360247999999997</v>
      </c>
      <c r="K970" s="38">
        <v>1772</v>
      </c>
      <c r="L970" s="65" t="s">
        <v>45</v>
      </c>
      <c r="M970" s="65" t="s">
        <v>3354</v>
      </c>
      <c r="N970" s="97"/>
      <c r="O970" s="64"/>
    </row>
    <row r="971" spans="1:15" ht="15" x14ac:dyDescent="0.2">
      <c r="A971" s="18" t="s">
        <v>1898</v>
      </c>
      <c r="B971" s="26" t="s">
        <v>15</v>
      </c>
      <c r="C971" s="26" t="s">
        <v>702</v>
      </c>
      <c r="D971" s="26" t="s">
        <v>1897</v>
      </c>
      <c r="E971" s="27">
        <v>0.95199999999999996</v>
      </c>
      <c r="F971" s="27">
        <v>0.92266666666666663</v>
      </c>
      <c r="G971" s="27">
        <v>0.36799999999999999</v>
      </c>
      <c r="H971" s="27">
        <v>0.14102564102564102</v>
      </c>
      <c r="I971" s="27">
        <v>0.57819549000000003</v>
      </c>
      <c r="J971" s="27">
        <v>0.36842105000000003</v>
      </c>
      <c r="K971" s="38">
        <v>1297</v>
      </c>
      <c r="L971" s="65" t="s">
        <v>3354</v>
      </c>
      <c r="M971" s="65" t="s">
        <v>3356</v>
      </c>
      <c r="N971" s="97"/>
      <c r="O971" s="64"/>
    </row>
    <row r="972" spans="1:15" ht="15" x14ac:dyDescent="0.2">
      <c r="A972" s="18" t="s">
        <v>716</v>
      </c>
      <c r="B972" s="26" t="s">
        <v>15</v>
      </c>
      <c r="C972" s="26" t="s">
        <v>702</v>
      </c>
      <c r="D972" s="26" t="s">
        <v>715</v>
      </c>
      <c r="E972" s="27">
        <v>8.3333333333333329E-2</v>
      </c>
      <c r="F972" s="27">
        <v>0.76449275362318836</v>
      </c>
      <c r="G972" s="27">
        <v>6.1594202898550728E-2</v>
      </c>
      <c r="H972" s="27">
        <v>8.3129584352078234E-2</v>
      </c>
      <c r="I972" s="27">
        <v>0.30011628000000001</v>
      </c>
      <c r="J972" s="27">
        <v>0.36174419000000002</v>
      </c>
      <c r="K972" s="38">
        <v>1054</v>
      </c>
      <c r="L972" s="65" t="s">
        <v>45</v>
      </c>
      <c r="M972" s="65" t="s">
        <v>3354</v>
      </c>
      <c r="N972" s="97"/>
      <c r="O972" s="64"/>
    </row>
    <row r="973" spans="1:15" ht="15" x14ac:dyDescent="0.2">
      <c r="A973" s="18" t="s">
        <v>714</v>
      </c>
      <c r="B973" s="26" t="s">
        <v>15</v>
      </c>
      <c r="C973" s="26" t="s">
        <v>702</v>
      </c>
      <c r="D973" s="26" t="s">
        <v>713</v>
      </c>
      <c r="E973" s="27">
        <v>0.11436950146627566</v>
      </c>
      <c r="F973" s="27">
        <v>0.32404692082111436</v>
      </c>
      <c r="G973" s="27">
        <v>0.13196480938416422</v>
      </c>
      <c r="H973" s="27">
        <v>0.11185682326621924</v>
      </c>
      <c r="I973" s="27">
        <v>0.2717619</v>
      </c>
      <c r="J973" s="27">
        <v>0.36809523999999993</v>
      </c>
      <c r="K973" s="38">
        <v>2403</v>
      </c>
      <c r="L973" s="65" t="s">
        <v>45</v>
      </c>
      <c r="M973" s="65" t="s">
        <v>45</v>
      </c>
      <c r="N973" s="97"/>
      <c r="O973" s="64"/>
    </row>
    <row r="974" spans="1:15" ht="15" x14ac:dyDescent="0.2">
      <c r="A974" s="18" t="s">
        <v>1896</v>
      </c>
      <c r="B974" s="26" t="s">
        <v>15</v>
      </c>
      <c r="C974" s="26" t="s">
        <v>702</v>
      </c>
      <c r="D974" s="26" t="s">
        <v>1895</v>
      </c>
      <c r="E974" s="27">
        <v>0.9341772151898734</v>
      </c>
      <c r="F974" s="27">
        <v>0.99493670886075947</v>
      </c>
      <c r="G974" s="27">
        <v>0.15949367088607594</v>
      </c>
      <c r="H974" s="27">
        <v>0.21086956521739131</v>
      </c>
      <c r="I974" s="27">
        <v>0.37292929000000002</v>
      </c>
      <c r="J974" s="27">
        <v>0.37070707000000008</v>
      </c>
      <c r="K974" s="38">
        <v>1202</v>
      </c>
      <c r="L974" s="65" t="s">
        <v>3354</v>
      </c>
      <c r="M974" s="65" t="s">
        <v>3354</v>
      </c>
      <c r="N974" s="97"/>
      <c r="O974" s="64"/>
    </row>
    <row r="975" spans="1:15" ht="15" x14ac:dyDescent="0.2">
      <c r="A975" s="18" t="s">
        <v>1894</v>
      </c>
      <c r="B975" s="26" t="s">
        <v>15</v>
      </c>
      <c r="C975" s="26" t="s">
        <v>702</v>
      </c>
      <c r="D975" s="26" t="s">
        <v>679</v>
      </c>
      <c r="E975" s="27">
        <v>0.99625468164794007</v>
      </c>
      <c r="F975" s="27">
        <v>0.96816479400749067</v>
      </c>
      <c r="G975" s="27">
        <v>0.22097378277153559</v>
      </c>
      <c r="H975" s="27">
        <v>0.1312997347480106</v>
      </c>
      <c r="I975" s="27">
        <v>0.40905213000000001</v>
      </c>
      <c r="J975" s="27">
        <v>0.47592416999999998</v>
      </c>
      <c r="K975" s="38">
        <v>2079</v>
      </c>
      <c r="L975" s="65" t="s">
        <v>3354</v>
      </c>
      <c r="M975" s="65" t="s">
        <v>3354</v>
      </c>
      <c r="N975" s="97"/>
      <c r="O975" s="64"/>
    </row>
    <row r="976" spans="1:15" ht="15" x14ac:dyDescent="0.2">
      <c r="A976" s="18" t="s">
        <v>712</v>
      </c>
      <c r="B976" s="26" t="s">
        <v>15</v>
      </c>
      <c r="C976" s="26" t="s">
        <v>702</v>
      </c>
      <c r="D976" s="26" t="s">
        <v>711</v>
      </c>
      <c r="E976" s="27">
        <v>0.19034852546916889</v>
      </c>
      <c r="F976" s="27">
        <v>0.96246648793565681</v>
      </c>
      <c r="G976" s="27">
        <v>0.10991957104557641</v>
      </c>
      <c r="H976" s="27">
        <v>0.14426877470355731</v>
      </c>
      <c r="I976" s="27">
        <v>0.28622449</v>
      </c>
      <c r="J976" s="27">
        <v>0.35540815999999997</v>
      </c>
      <c r="K976" s="38">
        <v>1398</v>
      </c>
      <c r="L976" s="65" t="s">
        <v>45</v>
      </c>
      <c r="M976" s="65" t="s">
        <v>3354</v>
      </c>
      <c r="N976" s="97"/>
      <c r="O976" s="64"/>
    </row>
    <row r="977" spans="1:15" ht="15" x14ac:dyDescent="0.2">
      <c r="A977" s="18" t="s">
        <v>1893</v>
      </c>
      <c r="B977" s="26" t="s">
        <v>15</v>
      </c>
      <c r="C977" s="26" t="s">
        <v>702</v>
      </c>
      <c r="D977" s="26" t="s">
        <v>1892</v>
      </c>
      <c r="E977" s="27">
        <v>1</v>
      </c>
      <c r="F977" s="27">
        <v>0.99494949494949492</v>
      </c>
      <c r="G977" s="27">
        <v>8.3333333333333329E-2</v>
      </c>
      <c r="H977" s="27">
        <v>0.13652482269503546</v>
      </c>
      <c r="I977" s="27">
        <v>0.28246154000000001</v>
      </c>
      <c r="J977" s="27">
        <v>0.36638461999999999</v>
      </c>
      <c r="K977" s="38">
        <v>1433</v>
      </c>
      <c r="L977" s="65" t="s">
        <v>3354</v>
      </c>
      <c r="M977" s="65" t="s">
        <v>3354</v>
      </c>
      <c r="N977" s="97"/>
      <c r="O977" s="64"/>
    </row>
    <row r="978" spans="1:15" ht="15" x14ac:dyDescent="0.2">
      <c r="A978" s="18" t="s">
        <v>1891</v>
      </c>
      <c r="B978" s="26" t="s">
        <v>15</v>
      </c>
      <c r="C978" s="26" t="s">
        <v>702</v>
      </c>
      <c r="D978" s="26" t="s">
        <v>1890</v>
      </c>
      <c r="E978" s="27">
        <v>0.80473372781065089</v>
      </c>
      <c r="F978" s="27">
        <v>1</v>
      </c>
      <c r="G978" s="27">
        <v>0.2583826429980276</v>
      </c>
      <c r="H978" s="27">
        <v>0.21674140508221226</v>
      </c>
      <c r="I978" s="27">
        <v>0.26983164999999998</v>
      </c>
      <c r="J978" s="27">
        <v>0.48666667000000002</v>
      </c>
      <c r="K978" s="38">
        <v>2145</v>
      </c>
      <c r="L978" s="65" t="s">
        <v>3354</v>
      </c>
      <c r="M978" s="65" t="s">
        <v>3354</v>
      </c>
      <c r="N978" s="97"/>
      <c r="O978" s="64"/>
    </row>
    <row r="979" spans="1:15" ht="15" x14ac:dyDescent="0.2">
      <c r="A979" s="18" t="s">
        <v>1889</v>
      </c>
      <c r="B979" s="26" t="s">
        <v>15</v>
      </c>
      <c r="C979" s="26" t="s">
        <v>702</v>
      </c>
      <c r="D979" s="26" t="s">
        <v>1888</v>
      </c>
      <c r="E979" s="27">
        <v>0.98239436619718312</v>
      </c>
      <c r="F979" s="27">
        <v>1</v>
      </c>
      <c r="G979" s="27">
        <v>0.3890845070422535</v>
      </c>
      <c r="H979" s="27">
        <v>0.21885521885521886</v>
      </c>
      <c r="I979" s="27">
        <v>0.46707316999999998</v>
      </c>
      <c r="J979" s="27">
        <v>0.44296748000000002</v>
      </c>
      <c r="K979" s="38">
        <v>1899</v>
      </c>
      <c r="L979" s="65" t="s">
        <v>3354</v>
      </c>
      <c r="M979" s="65" t="s">
        <v>3356</v>
      </c>
      <c r="N979" s="97"/>
      <c r="O979" s="64"/>
    </row>
    <row r="980" spans="1:15" ht="15" x14ac:dyDescent="0.2">
      <c r="A980" s="18" t="s">
        <v>710</v>
      </c>
      <c r="B980" s="26" t="s">
        <v>15</v>
      </c>
      <c r="C980" s="26" t="s">
        <v>702</v>
      </c>
      <c r="D980" s="26" t="s">
        <v>709</v>
      </c>
      <c r="E980" s="27">
        <v>0.17314487632508835</v>
      </c>
      <c r="F980" s="27">
        <v>0.76855123674911663</v>
      </c>
      <c r="G980" s="27">
        <v>0.16431095406360424</v>
      </c>
      <c r="H980" s="27">
        <v>0.12991656734207391</v>
      </c>
      <c r="I980" s="27">
        <v>0.26018433000000002</v>
      </c>
      <c r="J980" s="27">
        <v>0.35382488000000001</v>
      </c>
      <c r="K980" s="38">
        <v>2396</v>
      </c>
      <c r="L980" s="65" t="s">
        <v>45</v>
      </c>
      <c r="M980" s="65" t="s">
        <v>3354</v>
      </c>
      <c r="N980" s="97"/>
      <c r="O980" s="64"/>
    </row>
    <row r="981" spans="1:15" ht="15" x14ac:dyDescent="0.2">
      <c r="A981" s="18" t="s">
        <v>1887</v>
      </c>
      <c r="B981" s="26" t="s">
        <v>15</v>
      </c>
      <c r="C981" s="26" t="s">
        <v>702</v>
      </c>
      <c r="D981" s="26" t="s">
        <v>1886</v>
      </c>
      <c r="E981" s="27">
        <v>0.67630057803468213</v>
      </c>
      <c r="F981" s="27">
        <v>0.98843930635838151</v>
      </c>
      <c r="G981" s="27">
        <v>0.13583815028901733</v>
      </c>
      <c r="H981" s="27">
        <v>0.15245478036175711</v>
      </c>
      <c r="I981" s="27">
        <v>0.18920635</v>
      </c>
      <c r="J981" s="27">
        <v>0.33571429000000003</v>
      </c>
      <c r="K981" s="38">
        <v>958</v>
      </c>
      <c r="L981" s="65" t="s">
        <v>3354</v>
      </c>
      <c r="M981" s="65" t="s">
        <v>3354</v>
      </c>
      <c r="N981" s="97"/>
      <c r="O981" s="64"/>
    </row>
    <row r="982" spans="1:15" ht="15" x14ac:dyDescent="0.2">
      <c r="A982" s="18" t="s">
        <v>708</v>
      </c>
      <c r="B982" s="26" t="s">
        <v>15</v>
      </c>
      <c r="C982" s="26" t="s">
        <v>702</v>
      </c>
      <c r="D982" s="26" t="s">
        <v>707</v>
      </c>
      <c r="E982" s="27">
        <v>0.10856269113149847</v>
      </c>
      <c r="F982" s="27">
        <v>0.39143730886850153</v>
      </c>
      <c r="G982" s="27">
        <v>0.172782874617737</v>
      </c>
      <c r="H982" s="27">
        <v>0.11526794742163801</v>
      </c>
      <c r="I982" s="27">
        <v>0.26889763999999999</v>
      </c>
      <c r="J982" s="27">
        <v>0.34830708999999999</v>
      </c>
      <c r="K982" s="38">
        <v>2959</v>
      </c>
      <c r="L982" s="65" t="s">
        <v>45</v>
      </c>
      <c r="M982" s="65" t="s">
        <v>45</v>
      </c>
      <c r="N982" s="97"/>
      <c r="O982" s="64"/>
    </row>
    <row r="983" spans="1:15" ht="15" x14ac:dyDescent="0.2">
      <c r="A983" s="18" t="s">
        <v>706</v>
      </c>
      <c r="B983" s="26" t="s">
        <v>15</v>
      </c>
      <c r="C983" s="26" t="s">
        <v>702</v>
      </c>
      <c r="D983" s="26" t="s">
        <v>705</v>
      </c>
      <c r="E983" s="27">
        <v>0.32024977698483498</v>
      </c>
      <c r="F983" s="27">
        <v>0.83496877787689561</v>
      </c>
      <c r="G983" s="27">
        <v>0.26494201605709189</v>
      </c>
      <c r="H983" s="27">
        <v>0.10754098360655738</v>
      </c>
      <c r="I983" s="27">
        <v>0.28393573999999999</v>
      </c>
      <c r="J983" s="27">
        <v>0.41598394</v>
      </c>
      <c r="K983" s="38">
        <v>4716</v>
      </c>
      <c r="L983" s="65" t="s">
        <v>45</v>
      </c>
      <c r="M983" s="65" t="s">
        <v>3354</v>
      </c>
      <c r="N983" s="97"/>
      <c r="O983" s="64"/>
    </row>
    <row r="984" spans="1:15" ht="15" x14ac:dyDescent="0.2">
      <c r="A984" s="18" t="s">
        <v>1885</v>
      </c>
      <c r="B984" s="26" t="s">
        <v>15</v>
      </c>
      <c r="C984" s="26" t="s">
        <v>702</v>
      </c>
      <c r="D984" s="26" t="s">
        <v>1884</v>
      </c>
      <c r="E984" s="27">
        <v>0.9920844327176781</v>
      </c>
      <c r="F984" s="27">
        <v>1</v>
      </c>
      <c r="G984" s="27">
        <v>0.15303430079155672</v>
      </c>
      <c r="H984" s="27">
        <v>0.17171717171717171</v>
      </c>
      <c r="I984" s="27">
        <v>0.40677164999999993</v>
      </c>
      <c r="J984" s="27">
        <v>0.51897638000000001</v>
      </c>
      <c r="K984" s="38">
        <v>1367</v>
      </c>
      <c r="L984" s="65" t="s">
        <v>3354</v>
      </c>
      <c r="M984" s="65" t="s">
        <v>3354</v>
      </c>
      <c r="N984" s="97"/>
      <c r="O984" s="64"/>
    </row>
    <row r="985" spans="1:15" ht="15" x14ac:dyDescent="0.2">
      <c r="A985" s="18" t="s">
        <v>704</v>
      </c>
      <c r="B985" s="26" t="s">
        <v>15</v>
      </c>
      <c r="C985" s="26" t="s">
        <v>702</v>
      </c>
      <c r="D985" s="26" t="s">
        <v>675</v>
      </c>
      <c r="E985" s="27">
        <v>0.24545454545454545</v>
      </c>
      <c r="F985" s="27">
        <v>0.99545454545454548</v>
      </c>
      <c r="G985" s="27">
        <v>0.2</v>
      </c>
      <c r="H985" s="27">
        <v>0.15482695810564662</v>
      </c>
      <c r="I985" s="27">
        <v>0.13655171999999999</v>
      </c>
      <c r="J985" s="27">
        <v>0.40220689999999998</v>
      </c>
      <c r="K985" s="38">
        <v>1579</v>
      </c>
      <c r="L985" s="65" t="s">
        <v>45</v>
      </c>
      <c r="M985" s="65" t="s">
        <v>3354</v>
      </c>
      <c r="N985" s="97"/>
      <c r="O985" s="64"/>
    </row>
    <row r="986" spans="1:15" ht="15" x14ac:dyDescent="0.2">
      <c r="A986" s="18" t="s">
        <v>703</v>
      </c>
      <c r="B986" s="26" t="s">
        <v>15</v>
      </c>
      <c r="C986" s="26" t="s">
        <v>702</v>
      </c>
      <c r="D986" s="26" t="s">
        <v>327</v>
      </c>
      <c r="E986" s="27">
        <v>5.6407942238267145E-2</v>
      </c>
      <c r="F986" s="27">
        <v>0.20442238267148014</v>
      </c>
      <c r="G986" s="27">
        <v>5.9566787003610108E-2</v>
      </c>
      <c r="H986" s="27">
        <v>8.7170576310454675E-2</v>
      </c>
      <c r="I986" s="27">
        <v>0.21161943</v>
      </c>
      <c r="J986" s="27">
        <v>0.33068826000000001</v>
      </c>
      <c r="K986" s="38">
        <v>9609</v>
      </c>
      <c r="L986" s="65" t="s">
        <v>45</v>
      </c>
      <c r="M986" s="65" t="s">
        <v>45</v>
      </c>
      <c r="N986" s="97"/>
      <c r="O986" s="64"/>
    </row>
    <row r="987" spans="1:15" ht="15" x14ac:dyDescent="0.2">
      <c r="A987" s="18" t="s">
        <v>1883</v>
      </c>
      <c r="B987" s="26" t="s">
        <v>15</v>
      </c>
      <c r="C987" s="26" t="s">
        <v>15</v>
      </c>
      <c r="D987" s="26" t="s">
        <v>1882</v>
      </c>
      <c r="E987" s="27">
        <v>0.96483771251931993</v>
      </c>
      <c r="F987" s="27">
        <v>0.63021638330757346</v>
      </c>
      <c r="G987" s="27">
        <v>0.20556414219474498</v>
      </c>
      <c r="H987" s="27">
        <v>0.18636812644056636</v>
      </c>
      <c r="I987" s="27">
        <v>0.23938486</v>
      </c>
      <c r="J987" s="27">
        <v>0.30022082</v>
      </c>
      <c r="K987" s="38">
        <v>8411</v>
      </c>
      <c r="L987" s="65" t="s">
        <v>3354</v>
      </c>
      <c r="M987" s="65" t="s">
        <v>3354</v>
      </c>
      <c r="N987" s="97"/>
      <c r="O987" s="64"/>
    </row>
    <row r="988" spans="1:15" ht="15" x14ac:dyDescent="0.2">
      <c r="A988" s="18" t="s">
        <v>1881</v>
      </c>
      <c r="B988" s="26" t="s">
        <v>15</v>
      </c>
      <c r="C988" s="26" t="s">
        <v>15</v>
      </c>
      <c r="D988" s="26" t="s">
        <v>1880</v>
      </c>
      <c r="E988" s="27">
        <v>0.9154795821462488</v>
      </c>
      <c r="F988" s="27">
        <v>0.95346628679962009</v>
      </c>
      <c r="G988" s="27">
        <v>0.4985754985754986</v>
      </c>
      <c r="H988" s="27">
        <v>0.10638297872340426</v>
      </c>
      <c r="I988" s="27">
        <v>0.31724444000000002</v>
      </c>
      <c r="J988" s="27">
        <v>0.30599999999999999</v>
      </c>
      <c r="K988" s="38">
        <v>2410</v>
      </c>
      <c r="L988" s="65" t="s">
        <v>3354</v>
      </c>
      <c r="M988" s="65" t="s">
        <v>3356</v>
      </c>
      <c r="N988" s="97"/>
      <c r="O988" s="64"/>
    </row>
    <row r="989" spans="1:15" ht="15" x14ac:dyDescent="0.2">
      <c r="A989" s="18" t="s">
        <v>1879</v>
      </c>
      <c r="B989" s="26" t="s">
        <v>15</v>
      </c>
      <c r="C989" s="26" t="s">
        <v>15</v>
      </c>
      <c r="D989" s="26" t="s">
        <v>1878</v>
      </c>
      <c r="E989" s="27">
        <v>0.997</v>
      </c>
      <c r="F989" s="27">
        <v>0.995</v>
      </c>
      <c r="G989" s="27">
        <v>0.35799999999999998</v>
      </c>
      <c r="H989" s="27">
        <v>0.338394793926247</v>
      </c>
      <c r="I989" s="27">
        <v>0.29602981</v>
      </c>
      <c r="J989" s="27">
        <v>0.49635097</v>
      </c>
      <c r="K989" s="38">
        <v>6854</v>
      </c>
      <c r="L989" s="65" t="s">
        <v>3354</v>
      </c>
      <c r="M989" s="65" t="s">
        <v>3356</v>
      </c>
      <c r="N989" s="97"/>
      <c r="O989" s="64"/>
    </row>
    <row r="990" spans="1:15" ht="15" x14ac:dyDescent="0.2">
      <c r="A990" s="18" t="s">
        <v>1877</v>
      </c>
      <c r="B990" s="26" t="s">
        <v>15</v>
      </c>
      <c r="C990" s="26" t="s">
        <v>698</v>
      </c>
      <c r="D990" s="26" t="s">
        <v>1876</v>
      </c>
      <c r="E990" s="27">
        <v>0.83779264214046822</v>
      </c>
      <c r="F990" s="27">
        <v>0.95735785953177255</v>
      </c>
      <c r="G990" s="27">
        <v>0.61204013377926425</v>
      </c>
      <c r="H990" s="27">
        <v>0.17934093789607097</v>
      </c>
      <c r="I990" s="27">
        <v>0.18219063999999999</v>
      </c>
      <c r="J990" s="27">
        <v>0.37576923000000001</v>
      </c>
      <c r="K990" s="38">
        <v>5735</v>
      </c>
      <c r="L990" s="65" t="s">
        <v>3354</v>
      </c>
      <c r="M990" s="65" t="s">
        <v>3356</v>
      </c>
      <c r="N990" s="97"/>
      <c r="O990" s="64"/>
    </row>
    <row r="991" spans="1:15" ht="15" x14ac:dyDescent="0.2">
      <c r="A991" s="18" t="s">
        <v>1875</v>
      </c>
      <c r="B991" s="26" t="s">
        <v>15</v>
      </c>
      <c r="C991" s="26" t="s">
        <v>698</v>
      </c>
      <c r="D991" s="26" t="s">
        <v>1874</v>
      </c>
      <c r="E991" s="27">
        <v>0.99533799533799538</v>
      </c>
      <c r="F991" s="27">
        <v>0.965034965034965</v>
      </c>
      <c r="G991" s="27">
        <v>0.50038850038850036</v>
      </c>
      <c r="H991" s="27">
        <v>0.20319303338171263</v>
      </c>
      <c r="I991" s="27">
        <v>0.18198822000000001</v>
      </c>
      <c r="J991" s="27">
        <v>0.36387333999999993</v>
      </c>
      <c r="K991" s="38">
        <v>5670</v>
      </c>
      <c r="L991" s="65" t="s">
        <v>3354</v>
      </c>
      <c r="M991" s="65" t="s">
        <v>3356</v>
      </c>
      <c r="N991" s="97"/>
      <c r="O991" s="64"/>
    </row>
    <row r="992" spans="1:15" ht="15" x14ac:dyDescent="0.2">
      <c r="A992" s="18" t="s">
        <v>701</v>
      </c>
      <c r="B992" s="26" t="s">
        <v>15</v>
      </c>
      <c r="C992" s="26" t="s">
        <v>698</v>
      </c>
      <c r="D992" s="26" t="s">
        <v>700</v>
      </c>
      <c r="E992" s="27">
        <v>0.71802580483527501</v>
      </c>
      <c r="F992" s="27">
        <v>0.80132782162094451</v>
      </c>
      <c r="G992" s="27">
        <v>0.58549417512213453</v>
      </c>
      <c r="H992" s="27">
        <v>0.15149281238481385</v>
      </c>
      <c r="I992" s="66">
        <v>0.18902077901889602</v>
      </c>
      <c r="J992" s="27">
        <v>0.37583275999999999</v>
      </c>
      <c r="K992" s="38">
        <v>47199</v>
      </c>
      <c r="L992" s="65" t="s">
        <v>45</v>
      </c>
      <c r="M992" s="65" t="s">
        <v>3354</v>
      </c>
      <c r="N992" s="97"/>
      <c r="O992" s="64"/>
    </row>
    <row r="993" spans="1:15" ht="15" x14ac:dyDescent="0.2">
      <c r="A993" s="18" t="s">
        <v>1873</v>
      </c>
      <c r="B993" s="26" t="s">
        <v>15</v>
      </c>
      <c r="C993" s="26" t="s">
        <v>698</v>
      </c>
      <c r="D993" s="26" t="s">
        <v>1655</v>
      </c>
      <c r="E993" s="27">
        <v>0.84916201117318435</v>
      </c>
      <c r="F993" s="27">
        <v>0.96958410924891369</v>
      </c>
      <c r="G993" s="27">
        <v>0.73432650527622589</v>
      </c>
      <c r="H993" s="27">
        <v>0.18044009779951101</v>
      </c>
      <c r="I993" s="27">
        <v>0.25084490999999998</v>
      </c>
      <c r="J993" s="27">
        <v>0.33425925999999995</v>
      </c>
      <c r="K993" s="38">
        <v>8711</v>
      </c>
      <c r="L993" s="65" t="s">
        <v>3354</v>
      </c>
      <c r="M993" s="65" t="s">
        <v>3356</v>
      </c>
      <c r="N993" s="97"/>
      <c r="O993" s="64"/>
    </row>
    <row r="994" spans="1:15" ht="15" x14ac:dyDescent="0.2">
      <c r="A994" s="18" t="s">
        <v>699</v>
      </c>
      <c r="B994" s="26" t="s">
        <v>15</v>
      </c>
      <c r="C994" s="26" t="s">
        <v>698</v>
      </c>
      <c r="D994" s="26" t="s">
        <v>697</v>
      </c>
      <c r="E994" s="27">
        <v>0.67860151642796962</v>
      </c>
      <c r="F994" s="27">
        <v>0.86425863521482726</v>
      </c>
      <c r="G994" s="27">
        <v>0.56613310867733779</v>
      </c>
      <c r="H994" s="27">
        <v>0.2003952214138148</v>
      </c>
      <c r="I994" s="66">
        <v>0.18902077901889602</v>
      </c>
      <c r="J994" s="27">
        <v>0.37573881999999997</v>
      </c>
      <c r="K994" s="38">
        <v>49906</v>
      </c>
      <c r="L994" s="65" t="s">
        <v>45</v>
      </c>
      <c r="M994" s="65" t="s">
        <v>3356</v>
      </c>
      <c r="N994" s="97"/>
      <c r="O994" s="64"/>
    </row>
    <row r="995" spans="1:15" ht="15" x14ac:dyDescent="0.2">
      <c r="A995" s="18" t="s">
        <v>1872</v>
      </c>
      <c r="B995" s="26" t="s">
        <v>15</v>
      </c>
      <c r="C995" s="26" t="s">
        <v>698</v>
      </c>
      <c r="D995" s="26" t="s">
        <v>1871</v>
      </c>
      <c r="E995" s="27">
        <v>0.87699586043761091</v>
      </c>
      <c r="F995" s="27">
        <v>0.92233392469938891</v>
      </c>
      <c r="G995" s="27">
        <v>0.72363493002168344</v>
      </c>
      <c r="H995" s="27">
        <v>0.14381368267831149</v>
      </c>
      <c r="I995" s="27">
        <v>0.19616496999999999</v>
      </c>
      <c r="J995" s="27">
        <v>0.36540781999999999</v>
      </c>
      <c r="K995" s="38">
        <v>27726</v>
      </c>
      <c r="L995" s="65" t="s">
        <v>3354</v>
      </c>
      <c r="M995" s="65" t="s">
        <v>3356</v>
      </c>
      <c r="N995" s="97"/>
      <c r="O995" s="64"/>
    </row>
    <row r="996" spans="1:15" ht="15" x14ac:dyDescent="0.2">
      <c r="A996" s="18" t="s">
        <v>1870</v>
      </c>
      <c r="B996" s="26" t="s">
        <v>15</v>
      </c>
      <c r="C996" s="26" t="s">
        <v>698</v>
      </c>
      <c r="D996" s="26" t="s">
        <v>1869</v>
      </c>
      <c r="E996" s="27">
        <v>0.94119416453602045</v>
      </c>
      <c r="F996" s="27">
        <v>0.98691532561287409</v>
      </c>
      <c r="G996" s="27">
        <v>0.95021807790645207</v>
      </c>
      <c r="H996" s="27">
        <v>0.23607961703199798</v>
      </c>
      <c r="I996" s="27">
        <v>0.46414094</v>
      </c>
      <c r="J996" s="27">
        <v>0.46414094</v>
      </c>
      <c r="K996" s="38">
        <v>41422</v>
      </c>
      <c r="L996" s="65" t="s">
        <v>3354</v>
      </c>
      <c r="M996" s="65" t="s">
        <v>3356</v>
      </c>
      <c r="N996" s="97"/>
      <c r="O996" s="64"/>
    </row>
    <row r="997" spans="1:15" ht="15" x14ac:dyDescent="0.2">
      <c r="A997" s="18" t="s">
        <v>696</v>
      </c>
      <c r="B997" s="26" t="s">
        <v>15</v>
      </c>
      <c r="C997" s="26" t="s">
        <v>686</v>
      </c>
      <c r="D997" s="26" t="s">
        <v>695</v>
      </c>
      <c r="E997" s="27">
        <v>0.29007864488808227</v>
      </c>
      <c r="F997" s="27">
        <v>0.60284331518451295</v>
      </c>
      <c r="G997" s="27">
        <v>0.10647307924984876</v>
      </c>
      <c r="H997" s="27">
        <v>9.925358079483558E-2</v>
      </c>
      <c r="I997" s="27">
        <v>0.16226882000000001</v>
      </c>
      <c r="J997" s="27">
        <v>0.19875268999999998</v>
      </c>
      <c r="K997" s="38">
        <v>13802</v>
      </c>
      <c r="L997" s="65" t="s">
        <v>45</v>
      </c>
      <c r="M997" s="65" t="s">
        <v>3354</v>
      </c>
      <c r="N997" s="97"/>
      <c r="O997" s="64"/>
    </row>
    <row r="998" spans="1:15" ht="15" x14ac:dyDescent="0.2">
      <c r="A998" s="18" t="s">
        <v>694</v>
      </c>
      <c r="B998" s="26" t="s">
        <v>15</v>
      </c>
      <c r="C998" s="26" t="s">
        <v>686</v>
      </c>
      <c r="D998" s="26" t="s">
        <v>693</v>
      </c>
      <c r="E998" s="27">
        <v>0.46930422919508868</v>
      </c>
      <c r="F998" s="27">
        <v>0.89768076398362895</v>
      </c>
      <c r="G998" s="27">
        <v>0.14461118690313779</v>
      </c>
      <c r="H998" s="27">
        <v>0.16783216783216784</v>
      </c>
      <c r="I998" s="27">
        <v>0.54356923000000001</v>
      </c>
      <c r="J998" s="27">
        <v>0.47867692000000001</v>
      </c>
      <c r="K998" s="38">
        <v>3192</v>
      </c>
      <c r="L998" s="65" t="s">
        <v>45</v>
      </c>
      <c r="M998" s="65" t="s">
        <v>3354</v>
      </c>
      <c r="N998" s="97"/>
      <c r="O998" s="64"/>
    </row>
    <row r="999" spans="1:15" ht="15" x14ac:dyDescent="0.2">
      <c r="A999" s="18" t="s">
        <v>692</v>
      </c>
      <c r="B999" s="26" t="s">
        <v>15</v>
      </c>
      <c r="C999" s="26" t="s">
        <v>686</v>
      </c>
      <c r="D999" s="26" t="s">
        <v>691</v>
      </c>
      <c r="E999" s="27">
        <v>0.54218496484586265</v>
      </c>
      <c r="F999" s="27">
        <v>0.74148188209843158</v>
      </c>
      <c r="G999" s="27">
        <v>0.27339102217414818</v>
      </c>
      <c r="H999" s="27">
        <v>0.17795121951219511</v>
      </c>
      <c r="I999" s="27">
        <v>0.25933486</v>
      </c>
      <c r="J999" s="27">
        <v>0.30382262999999998</v>
      </c>
      <c r="K999" s="38">
        <v>15787</v>
      </c>
      <c r="L999" s="65" t="s">
        <v>45</v>
      </c>
      <c r="M999" s="65" t="s">
        <v>3354</v>
      </c>
      <c r="N999" s="97"/>
      <c r="O999" s="64"/>
    </row>
    <row r="1000" spans="1:15" ht="15" x14ac:dyDescent="0.2">
      <c r="A1000" s="18" t="s">
        <v>690</v>
      </c>
      <c r="B1000" s="26" t="s">
        <v>15</v>
      </c>
      <c r="C1000" s="26" t="s">
        <v>686</v>
      </c>
      <c r="D1000" s="26" t="s">
        <v>272</v>
      </c>
      <c r="E1000" s="27">
        <v>0.24321705426356588</v>
      </c>
      <c r="F1000" s="27">
        <v>0.87209302325581395</v>
      </c>
      <c r="G1000" s="27">
        <v>7.9457364341085274E-2</v>
      </c>
      <c r="H1000" s="27">
        <v>0.15033657442034407</v>
      </c>
      <c r="I1000" s="27">
        <v>0.41318310000000003</v>
      </c>
      <c r="J1000" s="27">
        <v>0.33135210999999998</v>
      </c>
      <c r="K1000" s="38">
        <v>3718</v>
      </c>
      <c r="L1000" s="65" t="s">
        <v>45</v>
      </c>
      <c r="M1000" s="65" t="s">
        <v>3354</v>
      </c>
      <c r="N1000" s="97"/>
      <c r="O1000" s="64"/>
    </row>
    <row r="1001" spans="1:15" ht="15" x14ac:dyDescent="0.2">
      <c r="A1001" s="18" t="s">
        <v>689</v>
      </c>
      <c r="B1001" s="26" t="s">
        <v>15</v>
      </c>
      <c r="C1001" s="26" t="s">
        <v>686</v>
      </c>
      <c r="D1001" s="26" t="s">
        <v>688</v>
      </c>
      <c r="E1001" s="27">
        <v>0.31297229219143574</v>
      </c>
      <c r="F1001" s="27">
        <v>0.56486146095717882</v>
      </c>
      <c r="G1001" s="27">
        <v>0.2858942065491184</v>
      </c>
      <c r="H1001" s="27">
        <v>0.14666666666666667</v>
      </c>
      <c r="I1001" s="27">
        <v>0.21908795</v>
      </c>
      <c r="J1001" s="27">
        <v>0.25918566999999998</v>
      </c>
      <c r="K1001" s="38">
        <v>6328</v>
      </c>
      <c r="L1001" s="65" t="s">
        <v>45</v>
      </c>
      <c r="M1001" s="65" t="s">
        <v>3354</v>
      </c>
      <c r="N1001" s="97"/>
      <c r="O1001" s="64"/>
    </row>
    <row r="1002" spans="1:15" ht="15" x14ac:dyDescent="0.2">
      <c r="A1002" s="18" t="s">
        <v>1868</v>
      </c>
      <c r="B1002" s="26" t="s">
        <v>15</v>
      </c>
      <c r="C1002" s="26" t="s">
        <v>686</v>
      </c>
      <c r="D1002" s="26" t="s">
        <v>1867</v>
      </c>
      <c r="E1002" s="27">
        <v>0.98804780876494025</v>
      </c>
      <c r="F1002" s="27">
        <v>0.64780876494023909</v>
      </c>
      <c r="G1002" s="27">
        <v>0.28565737051792828</v>
      </c>
      <c r="H1002" s="27">
        <v>0.15424876847290642</v>
      </c>
      <c r="I1002" s="27">
        <v>0.57102273000000003</v>
      </c>
      <c r="J1002" s="27">
        <v>0.43136363999999999</v>
      </c>
      <c r="K1002" s="38">
        <v>8894</v>
      </c>
      <c r="L1002" s="65" t="s">
        <v>3354</v>
      </c>
      <c r="M1002" s="65" t="s">
        <v>3354</v>
      </c>
      <c r="N1002" s="97"/>
      <c r="O1002" s="64"/>
    </row>
    <row r="1003" spans="1:15" ht="15" x14ac:dyDescent="0.2">
      <c r="A1003" s="18" t="s">
        <v>1866</v>
      </c>
      <c r="B1003" s="26" t="s">
        <v>15</v>
      </c>
      <c r="C1003" s="26" t="s">
        <v>686</v>
      </c>
      <c r="D1003" s="26" t="s">
        <v>1865</v>
      </c>
      <c r="E1003" s="27">
        <v>0.98759439050701192</v>
      </c>
      <c r="F1003" s="27">
        <v>0.72437971952535063</v>
      </c>
      <c r="G1003" s="27">
        <v>0.32793959007551243</v>
      </c>
      <c r="H1003" s="27">
        <v>0.227124941941477</v>
      </c>
      <c r="I1003" s="27">
        <v>0.51157204999999994</v>
      </c>
      <c r="J1003" s="27">
        <v>0.38340611000000002</v>
      </c>
      <c r="K1003" s="38">
        <v>5914</v>
      </c>
      <c r="L1003" s="65" t="s">
        <v>3354</v>
      </c>
      <c r="M1003" s="65" t="s">
        <v>3354</v>
      </c>
      <c r="N1003" s="97"/>
      <c r="O1003" s="64"/>
    </row>
    <row r="1004" spans="1:15" ht="15" x14ac:dyDescent="0.2">
      <c r="A1004" s="18" t="s">
        <v>687</v>
      </c>
      <c r="B1004" s="26" t="s">
        <v>15</v>
      </c>
      <c r="C1004" s="26" t="s">
        <v>686</v>
      </c>
      <c r="D1004" s="26" t="s">
        <v>685</v>
      </c>
      <c r="E1004" s="27">
        <v>0.38203067932797663</v>
      </c>
      <c r="F1004" s="27">
        <v>0.89481373265157049</v>
      </c>
      <c r="G1004" s="27">
        <v>0.19138056975894813</v>
      </c>
      <c r="H1004" s="27">
        <v>0.25353706847764573</v>
      </c>
      <c r="I1004" s="27">
        <v>0.40229532000000001</v>
      </c>
      <c r="J1004" s="27">
        <v>0.49157895000000001</v>
      </c>
      <c r="K1004" s="38">
        <v>6119</v>
      </c>
      <c r="L1004" s="65" t="s">
        <v>45</v>
      </c>
      <c r="M1004" s="65" t="s">
        <v>3356</v>
      </c>
      <c r="N1004" s="97"/>
      <c r="O1004" s="64"/>
    </row>
    <row r="1005" spans="1:15" ht="15" x14ac:dyDescent="0.2">
      <c r="A1005" s="18" t="s">
        <v>684</v>
      </c>
      <c r="B1005" s="26" t="s">
        <v>15</v>
      </c>
      <c r="C1005" s="26" t="s">
        <v>675</v>
      </c>
      <c r="D1005" s="26" t="s">
        <v>683</v>
      </c>
      <c r="E1005" s="27">
        <v>0.42213114754098363</v>
      </c>
      <c r="F1005" s="27">
        <v>0.74590163934426235</v>
      </c>
      <c r="G1005" s="27">
        <v>0.5</v>
      </c>
      <c r="H1005" s="27">
        <v>0.12195121951219512</v>
      </c>
      <c r="I1005" s="27">
        <v>0.45154761999999998</v>
      </c>
      <c r="J1005" s="27">
        <v>0.41738094999999992</v>
      </c>
      <c r="K1005" s="38">
        <v>876</v>
      </c>
      <c r="L1005" s="65" t="s">
        <v>45</v>
      </c>
      <c r="M1005" s="65" t="s">
        <v>3354</v>
      </c>
      <c r="N1005" s="97"/>
      <c r="O1005" s="64"/>
    </row>
    <row r="1006" spans="1:15" ht="15" x14ac:dyDescent="0.2">
      <c r="A1006" s="18" t="s">
        <v>1864</v>
      </c>
      <c r="B1006" s="26" t="s">
        <v>15</v>
      </c>
      <c r="C1006" s="26" t="s">
        <v>675</v>
      </c>
      <c r="D1006" s="26" t="s">
        <v>1863</v>
      </c>
      <c r="E1006" s="27">
        <v>0.85250000000000004</v>
      </c>
      <c r="F1006" s="27">
        <v>0.73750000000000004</v>
      </c>
      <c r="G1006" s="27">
        <v>0.25750000000000001</v>
      </c>
      <c r="H1006" s="27">
        <v>7.0422535211267609E-2</v>
      </c>
      <c r="I1006" s="27">
        <v>0.48607594999999998</v>
      </c>
      <c r="J1006" s="27">
        <v>0.31360758999999999</v>
      </c>
      <c r="K1006" s="38">
        <v>1660</v>
      </c>
      <c r="L1006" s="65" t="s">
        <v>3354</v>
      </c>
      <c r="M1006" s="65" t="s">
        <v>3354</v>
      </c>
      <c r="N1006" s="97"/>
      <c r="O1006" s="64"/>
    </row>
    <row r="1007" spans="1:15" ht="15" x14ac:dyDescent="0.2">
      <c r="A1007" s="18" t="s">
        <v>1862</v>
      </c>
      <c r="B1007" s="26" t="s">
        <v>15</v>
      </c>
      <c r="C1007" s="26" t="s">
        <v>675</v>
      </c>
      <c r="D1007" s="26" t="s">
        <v>1861</v>
      </c>
      <c r="E1007" s="27">
        <v>0.94209354120267264</v>
      </c>
      <c r="F1007" s="27">
        <v>0.94877505567928733</v>
      </c>
      <c r="G1007" s="27">
        <v>0.55902004454342979</v>
      </c>
      <c r="H1007" s="27">
        <v>5.9850374064837904E-2</v>
      </c>
      <c r="I1007" s="27">
        <v>0.32163120999999995</v>
      </c>
      <c r="J1007" s="27">
        <v>0.32163120999999995</v>
      </c>
      <c r="K1007" s="38">
        <v>1320</v>
      </c>
      <c r="L1007" s="65" t="s">
        <v>3354</v>
      </c>
      <c r="M1007" s="65" t="s">
        <v>3356</v>
      </c>
      <c r="N1007" s="97"/>
      <c r="O1007" s="64"/>
    </row>
    <row r="1008" spans="1:15" ht="15" x14ac:dyDescent="0.2">
      <c r="A1008" s="18" t="s">
        <v>682</v>
      </c>
      <c r="B1008" s="26" t="s">
        <v>15</v>
      </c>
      <c r="C1008" s="26" t="s">
        <v>675</v>
      </c>
      <c r="D1008" s="26" t="s">
        <v>681</v>
      </c>
      <c r="E1008" s="27">
        <v>0.47986577181208051</v>
      </c>
      <c r="F1008" s="27">
        <v>0.49328859060402686</v>
      </c>
      <c r="G1008" s="27">
        <v>0.1767337807606264</v>
      </c>
      <c r="H1008" s="27">
        <v>4.7050037341299478E-2</v>
      </c>
      <c r="I1008" s="27">
        <v>0.54670134000000004</v>
      </c>
      <c r="J1008" s="27">
        <v>0.25537890000000002</v>
      </c>
      <c r="K1008" s="38">
        <v>5198</v>
      </c>
      <c r="L1008" s="65" t="s">
        <v>45</v>
      </c>
      <c r="M1008" s="65" t="s">
        <v>3354</v>
      </c>
      <c r="N1008" s="97"/>
      <c r="O1008" s="64"/>
    </row>
    <row r="1009" spans="1:15" ht="15" x14ac:dyDescent="0.2">
      <c r="A1009" s="18" t="s">
        <v>680</v>
      </c>
      <c r="B1009" s="26" t="s">
        <v>15</v>
      </c>
      <c r="C1009" s="26" t="s">
        <v>675</v>
      </c>
      <c r="D1009" s="26" t="s">
        <v>679</v>
      </c>
      <c r="E1009" s="27">
        <v>0.24096385542168675</v>
      </c>
      <c r="F1009" s="27">
        <v>0.38353413654618473</v>
      </c>
      <c r="G1009" s="27">
        <v>0.21485943775100402</v>
      </c>
      <c r="H1009" s="27">
        <v>8.2426127527216175E-2</v>
      </c>
      <c r="I1009" s="27">
        <v>0.43787500000000001</v>
      </c>
      <c r="J1009" s="27">
        <v>0.30306250000000001</v>
      </c>
      <c r="K1009" s="38">
        <v>1860</v>
      </c>
      <c r="L1009" s="65" t="s">
        <v>45</v>
      </c>
      <c r="M1009" s="65" t="s">
        <v>45</v>
      </c>
      <c r="N1009" s="97"/>
      <c r="O1009" s="64"/>
    </row>
    <row r="1010" spans="1:15" ht="15" x14ac:dyDescent="0.2">
      <c r="A1010" s="18" t="s">
        <v>1860</v>
      </c>
      <c r="B1010" s="26" t="s">
        <v>15</v>
      </c>
      <c r="C1010" s="26" t="s">
        <v>675</v>
      </c>
      <c r="D1010" s="26" t="s">
        <v>1859</v>
      </c>
      <c r="E1010" s="27">
        <v>0.97515527950310554</v>
      </c>
      <c r="F1010" s="27">
        <v>0.77950310559006208</v>
      </c>
      <c r="G1010" s="27">
        <v>0.58850931677018636</v>
      </c>
      <c r="H1010" s="27">
        <v>0.21780604133545309</v>
      </c>
      <c r="I1010" s="27">
        <v>0.31984456</v>
      </c>
      <c r="J1010" s="27">
        <v>0.31984456</v>
      </c>
      <c r="K1010" s="38">
        <v>2118</v>
      </c>
      <c r="L1010" s="65" t="s">
        <v>3354</v>
      </c>
      <c r="M1010" s="65" t="s">
        <v>3356</v>
      </c>
      <c r="N1010" s="97"/>
      <c r="O1010" s="64"/>
    </row>
    <row r="1011" spans="1:15" ht="15" x14ac:dyDescent="0.2">
      <c r="A1011" s="18" t="s">
        <v>678</v>
      </c>
      <c r="B1011" s="26" t="s">
        <v>15</v>
      </c>
      <c r="C1011" s="26" t="s">
        <v>675</v>
      </c>
      <c r="D1011" s="26" t="s">
        <v>677</v>
      </c>
      <c r="E1011" s="27">
        <v>0.12469522814350401</v>
      </c>
      <c r="F1011" s="27">
        <v>0.14803204458376873</v>
      </c>
      <c r="G1011" s="27">
        <v>4.946011842563567E-2</v>
      </c>
      <c r="H1011" s="27">
        <v>5.089514066496164E-2</v>
      </c>
      <c r="I1011" s="27">
        <v>0.38850170000000001</v>
      </c>
      <c r="J1011" s="27">
        <v>0.23673099</v>
      </c>
      <c r="K1011" s="38">
        <v>11325</v>
      </c>
      <c r="L1011" s="65" t="s">
        <v>45</v>
      </c>
      <c r="M1011" s="65" t="s">
        <v>45</v>
      </c>
      <c r="N1011" s="97"/>
      <c r="O1011" s="64"/>
    </row>
    <row r="1012" spans="1:15" ht="15" x14ac:dyDescent="0.2">
      <c r="A1012" s="18" t="s">
        <v>1858</v>
      </c>
      <c r="B1012" s="26" t="s">
        <v>15</v>
      </c>
      <c r="C1012" s="26" t="s">
        <v>675</v>
      </c>
      <c r="D1012" s="26" t="s">
        <v>1857</v>
      </c>
      <c r="E1012" s="27">
        <v>0.81415929203539827</v>
      </c>
      <c r="F1012" s="27">
        <v>1</v>
      </c>
      <c r="G1012" s="27">
        <v>0.5663716814159292</v>
      </c>
      <c r="H1012" s="27">
        <v>5.9479553903345722E-2</v>
      </c>
      <c r="I1012" s="27">
        <v>0.51582609000000001</v>
      </c>
      <c r="J1012" s="27">
        <v>0.45643478000000004</v>
      </c>
      <c r="K1012" s="38">
        <v>964</v>
      </c>
      <c r="L1012" s="65" t="s">
        <v>3354</v>
      </c>
      <c r="M1012" s="65" t="s">
        <v>3356</v>
      </c>
      <c r="N1012" s="97"/>
      <c r="O1012" s="64"/>
    </row>
    <row r="1013" spans="1:15" ht="15" x14ac:dyDescent="0.2">
      <c r="A1013" s="18" t="s">
        <v>676</v>
      </c>
      <c r="B1013" s="26" t="s">
        <v>15</v>
      </c>
      <c r="C1013" s="26" t="s">
        <v>675</v>
      </c>
      <c r="D1013" s="26" t="s">
        <v>675</v>
      </c>
      <c r="E1013" s="27">
        <v>0.14261650758001124</v>
      </c>
      <c r="F1013" s="27">
        <v>0.20943290286355981</v>
      </c>
      <c r="G1013" s="27">
        <v>9.9382369455362163E-2</v>
      </c>
      <c r="H1013" s="27">
        <v>4.0764331210191081E-2</v>
      </c>
      <c r="I1013" s="27">
        <v>0.35253759000000001</v>
      </c>
      <c r="J1013" s="27">
        <v>0.26075187999999999</v>
      </c>
      <c r="K1013" s="38">
        <v>5862</v>
      </c>
      <c r="L1013" s="65" t="s">
        <v>45</v>
      </c>
      <c r="M1013" s="65" t="s">
        <v>45</v>
      </c>
      <c r="N1013" s="97"/>
      <c r="O1013" s="64"/>
    </row>
    <row r="1014" spans="1:15" ht="15" x14ac:dyDescent="0.2">
      <c r="A1014" s="18" t="s">
        <v>674</v>
      </c>
      <c r="B1014" s="26" t="s">
        <v>15</v>
      </c>
      <c r="C1014" s="26" t="s">
        <v>667</v>
      </c>
      <c r="D1014" s="26" t="s">
        <v>673</v>
      </c>
      <c r="E1014" s="27">
        <v>0.27510398098633393</v>
      </c>
      <c r="F1014" s="27">
        <v>0.74450386215092101</v>
      </c>
      <c r="G1014" s="27">
        <v>0.24539512774806893</v>
      </c>
      <c r="H1014" s="27">
        <v>0.14308617234468937</v>
      </c>
      <c r="I1014" s="27">
        <v>0.35342707000000007</v>
      </c>
      <c r="J1014" s="27">
        <v>0.46033392000000001</v>
      </c>
      <c r="K1014" s="38">
        <v>6527</v>
      </c>
      <c r="L1014" s="65" t="s">
        <v>45</v>
      </c>
      <c r="M1014" s="65" t="s">
        <v>3354</v>
      </c>
      <c r="N1014" s="97"/>
      <c r="O1014" s="64"/>
    </row>
    <row r="1015" spans="1:15" ht="15" x14ac:dyDescent="0.2">
      <c r="A1015" s="18" t="s">
        <v>1856</v>
      </c>
      <c r="B1015" s="26" t="s">
        <v>15</v>
      </c>
      <c r="C1015" s="26" t="s">
        <v>667</v>
      </c>
      <c r="D1015" s="26" t="s">
        <v>1855</v>
      </c>
      <c r="E1015" s="27">
        <v>0.83117932148626816</v>
      </c>
      <c r="F1015" s="27">
        <v>0.92487883683360261</v>
      </c>
      <c r="G1015" s="27">
        <v>0.28109854604200324</v>
      </c>
      <c r="H1015" s="27">
        <v>0.14388059701492537</v>
      </c>
      <c r="I1015" s="27">
        <v>0.28383419999999998</v>
      </c>
      <c r="J1015" s="27">
        <v>0.46396373000000002</v>
      </c>
      <c r="K1015" s="38">
        <v>4397</v>
      </c>
      <c r="L1015" s="65" t="s">
        <v>3354</v>
      </c>
      <c r="M1015" s="65" t="s">
        <v>3354</v>
      </c>
      <c r="N1015" s="97"/>
      <c r="O1015" s="64"/>
    </row>
    <row r="1016" spans="1:15" ht="15" x14ac:dyDescent="0.2">
      <c r="A1016" s="18" t="s">
        <v>672</v>
      </c>
      <c r="B1016" s="26" t="s">
        <v>15</v>
      </c>
      <c r="C1016" s="26" t="s">
        <v>667</v>
      </c>
      <c r="D1016" s="26" t="s">
        <v>671</v>
      </c>
      <c r="E1016" s="27">
        <v>0.38974854932301739</v>
      </c>
      <c r="F1016" s="27">
        <v>0.9477756286266924</v>
      </c>
      <c r="G1016" s="27">
        <v>0.19245647969052224</v>
      </c>
      <c r="H1016" s="27">
        <v>0.11501377410468319</v>
      </c>
      <c r="I1016" s="27">
        <v>0.43107843000000001</v>
      </c>
      <c r="J1016" s="27">
        <v>0.45735293999999999</v>
      </c>
      <c r="K1016" s="38">
        <v>3916</v>
      </c>
      <c r="L1016" s="65" t="s">
        <v>45</v>
      </c>
      <c r="M1016" s="65" t="s">
        <v>3354</v>
      </c>
      <c r="N1016" s="97"/>
      <c r="O1016" s="64"/>
    </row>
    <row r="1017" spans="1:15" ht="15" x14ac:dyDescent="0.2">
      <c r="A1017" s="18" t="s">
        <v>670</v>
      </c>
      <c r="B1017" s="26" t="s">
        <v>15</v>
      </c>
      <c r="C1017" s="26" t="s">
        <v>667</v>
      </c>
      <c r="D1017" s="26" t="s">
        <v>669</v>
      </c>
      <c r="E1017" s="27">
        <v>0.3811659192825112</v>
      </c>
      <c r="F1017" s="27">
        <v>0.72556053811659194</v>
      </c>
      <c r="G1017" s="27">
        <v>0.3811659192825112</v>
      </c>
      <c r="H1017" s="27">
        <v>0.13233376792698825</v>
      </c>
      <c r="I1017" s="27">
        <v>0.34226561999999999</v>
      </c>
      <c r="J1017" s="27">
        <v>0.40682291999999998</v>
      </c>
      <c r="K1017" s="38">
        <v>5496</v>
      </c>
      <c r="L1017" s="65" t="s">
        <v>45</v>
      </c>
      <c r="M1017" s="65" t="s">
        <v>3354</v>
      </c>
      <c r="N1017" s="97"/>
      <c r="O1017" s="64"/>
    </row>
    <row r="1018" spans="1:15" ht="15" x14ac:dyDescent="0.2">
      <c r="A1018" s="18" t="s">
        <v>1854</v>
      </c>
      <c r="B1018" s="26" t="s">
        <v>15</v>
      </c>
      <c r="C1018" s="26" t="s">
        <v>667</v>
      </c>
      <c r="D1018" s="26" t="s">
        <v>1853</v>
      </c>
      <c r="E1018" s="27">
        <v>1</v>
      </c>
      <c r="F1018" s="27">
        <v>0.98402555910543132</v>
      </c>
      <c r="G1018" s="27">
        <v>0.2795527156549521</v>
      </c>
      <c r="H1018" s="27">
        <v>0.16499442586399107</v>
      </c>
      <c r="I1018" s="27">
        <v>0.42577981999999998</v>
      </c>
      <c r="J1018" s="27">
        <v>0.54545871999999995</v>
      </c>
      <c r="K1018" s="38">
        <v>2326</v>
      </c>
      <c r="L1018" s="65" t="s">
        <v>3354</v>
      </c>
      <c r="M1018" s="65" t="s">
        <v>3354</v>
      </c>
      <c r="N1018" s="97"/>
      <c r="O1018" s="64"/>
    </row>
    <row r="1019" spans="1:15" ht="15" x14ac:dyDescent="0.2">
      <c r="A1019" s="18" t="s">
        <v>1852</v>
      </c>
      <c r="B1019" s="26" t="s">
        <v>15</v>
      </c>
      <c r="C1019" s="26" t="s">
        <v>667</v>
      </c>
      <c r="D1019" s="26" t="s">
        <v>1851</v>
      </c>
      <c r="E1019" s="27">
        <v>0.95986622073578598</v>
      </c>
      <c r="F1019" s="27">
        <v>0.99665551839464883</v>
      </c>
      <c r="G1019" s="27">
        <v>0.52062430323299891</v>
      </c>
      <c r="H1019" s="27">
        <v>0.2361111111111111</v>
      </c>
      <c r="I1019" s="27">
        <v>0.63875294000000005</v>
      </c>
      <c r="J1019" s="27">
        <v>0.53359999999999996</v>
      </c>
      <c r="K1019" s="38">
        <v>3736</v>
      </c>
      <c r="L1019" s="65" t="s">
        <v>3354</v>
      </c>
      <c r="M1019" s="65" t="s">
        <v>3356</v>
      </c>
      <c r="N1019" s="97"/>
      <c r="O1019" s="64"/>
    </row>
    <row r="1020" spans="1:15" ht="15" x14ac:dyDescent="0.2">
      <c r="A1020" s="18" t="s">
        <v>668</v>
      </c>
      <c r="B1020" s="26" t="s">
        <v>15</v>
      </c>
      <c r="C1020" s="26" t="s">
        <v>667</v>
      </c>
      <c r="D1020" s="26" t="s">
        <v>666</v>
      </c>
      <c r="E1020" s="27">
        <v>0.34426229508196721</v>
      </c>
      <c r="F1020" s="27">
        <v>0.85450819672131151</v>
      </c>
      <c r="G1020" s="27">
        <v>0.25204918032786883</v>
      </c>
      <c r="H1020" s="27">
        <v>0.15625</v>
      </c>
      <c r="I1020" s="27">
        <v>0.34368420999999999</v>
      </c>
      <c r="J1020" s="27">
        <v>0.45672515000000002</v>
      </c>
      <c r="K1020" s="38">
        <v>2077</v>
      </c>
      <c r="L1020" s="65" t="s">
        <v>45</v>
      </c>
      <c r="M1020" s="65" t="s">
        <v>3354</v>
      </c>
      <c r="N1020" s="97"/>
      <c r="O1020" s="64"/>
    </row>
    <row r="1021" spans="1:15" ht="15" x14ac:dyDescent="0.2">
      <c r="A1021" s="18" t="s">
        <v>1850</v>
      </c>
      <c r="B1021" s="26" t="s">
        <v>15</v>
      </c>
      <c r="C1021" s="26" t="s">
        <v>667</v>
      </c>
      <c r="D1021" s="26" t="s">
        <v>283</v>
      </c>
      <c r="E1021" s="27">
        <v>0.63466334164588534</v>
      </c>
      <c r="F1021" s="27">
        <v>1</v>
      </c>
      <c r="G1021" s="27">
        <v>0.4077306733167082</v>
      </c>
      <c r="H1021" s="27">
        <v>0.20057859209257473</v>
      </c>
      <c r="I1021" s="27">
        <v>0.44315335</v>
      </c>
      <c r="J1021" s="27">
        <v>0.51347732000000001</v>
      </c>
      <c r="K1021" s="38">
        <v>3453</v>
      </c>
      <c r="L1021" s="65" t="s">
        <v>3354</v>
      </c>
      <c r="M1021" s="65" t="s">
        <v>3356</v>
      </c>
      <c r="N1021" s="97"/>
      <c r="O1021" s="64"/>
    </row>
    <row r="1022" spans="1:15" ht="15" x14ac:dyDescent="0.2">
      <c r="A1022" s="18" t="s">
        <v>665</v>
      </c>
      <c r="B1022" s="26" t="s">
        <v>21</v>
      </c>
      <c r="C1022" s="26" t="s">
        <v>646</v>
      </c>
      <c r="D1022" s="26" t="s">
        <v>664</v>
      </c>
      <c r="E1022" s="27">
        <v>0.26503918022905365</v>
      </c>
      <c r="F1022" s="27">
        <v>0.41943942133815554</v>
      </c>
      <c r="G1022" s="27">
        <v>0.17326702833031946</v>
      </c>
      <c r="H1022" s="27">
        <v>8.6550207671634502E-2</v>
      </c>
      <c r="I1022" s="27">
        <v>0.15409022999999999</v>
      </c>
      <c r="J1022" s="27">
        <v>0.13099375999999999</v>
      </c>
      <c r="K1022" s="38">
        <v>159850</v>
      </c>
      <c r="L1022" s="65" t="s">
        <v>45</v>
      </c>
      <c r="M1022" s="65" t="s">
        <v>45</v>
      </c>
      <c r="N1022" s="97"/>
      <c r="O1022" s="64"/>
    </row>
    <row r="1023" spans="1:15" ht="15" x14ac:dyDescent="0.2">
      <c r="A1023" s="18" t="s">
        <v>663</v>
      </c>
      <c r="B1023" s="26" t="s">
        <v>21</v>
      </c>
      <c r="C1023" s="26" t="s">
        <v>646</v>
      </c>
      <c r="D1023" s="26" t="s">
        <v>662</v>
      </c>
      <c r="E1023" s="27">
        <v>8.2016644554336021E-2</v>
      </c>
      <c r="F1023" s="27">
        <v>7.9725003015317819E-2</v>
      </c>
      <c r="G1023" s="27">
        <v>6.8387408032806657E-2</v>
      </c>
      <c r="H1023" s="27">
        <v>8.6030204962243798E-2</v>
      </c>
      <c r="I1023" s="27">
        <v>0.10067854000000001</v>
      </c>
      <c r="J1023" s="27">
        <v>0.10503191000000001</v>
      </c>
      <c r="K1023" s="38">
        <v>41918</v>
      </c>
      <c r="L1023" s="65" t="s">
        <v>45</v>
      </c>
      <c r="M1023" s="65" t="s">
        <v>45</v>
      </c>
      <c r="N1023" s="97"/>
      <c r="O1023" s="64"/>
    </row>
    <row r="1024" spans="1:15" ht="15" x14ac:dyDescent="0.2">
      <c r="A1024" s="18" t="s">
        <v>661</v>
      </c>
      <c r="B1024" s="26" t="s">
        <v>21</v>
      </c>
      <c r="C1024" s="26" t="s">
        <v>646</v>
      </c>
      <c r="D1024" s="26" t="s">
        <v>660</v>
      </c>
      <c r="E1024" s="27">
        <v>0.44027365199387886</v>
      </c>
      <c r="F1024" s="27">
        <v>0.66045548654244302</v>
      </c>
      <c r="G1024" s="27">
        <v>0.19560716536141867</v>
      </c>
      <c r="H1024" s="27">
        <v>6.5851425582003659E-2</v>
      </c>
      <c r="I1024" s="27">
        <v>0.1690459</v>
      </c>
      <c r="J1024" s="27">
        <v>0.12380737</v>
      </c>
      <c r="K1024" s="38">
        <v>53499</v>
      </c>
      <c r="L1024" s="65" t="s">
        <v>45</v>
      </c>
      <c r="M1024" s="65" t="s">
        <v>3354</v>
      </c>
      <c r="N1024" s="97"/>
      <c r="O1024" s="64"/>
    </row>
    <row r="1025" spans="1:15" ht="15" x14ac:dyDescent="0.2">
      <c r="A1025" s="18" t="s">
        <v>659</v>
      </c>
      <c r="B1025" s="26" t="s">
        <v>21</v>
      </c>
      <c r="C1025" s="26" t="s">
        <v>646</v>
      </c>
      <c r="D1025" s="26" t="s">
        <v>658</v>
      </c>
      <c r="E1025" s="27">
        <v>0.15301675345256963</v>
      </c>
      <c r="F1025" s="27">
        <v>0.24612293411817976</v>
      </c>
      <c r="G1025" s="27">
        <v>0.11571768168440118</v>
      </c>
      <c r="H1025" s="27">
        <v>6.0714857010824165E-2</v>
      </c>
      <c r="I1025" s="27">
        <v>9.7035676000000001E-2</v>
      </c>
      <c r="J1025" s="27">
        <v>0.10563313000000001</v>
      </c>
      <c r="K1025" s="38">
        <v>166890</v>
      </c>
      <c r="L1025" s="65" t="s">
        <v>45</v>
      </c>
      <c r="M1025" s="65" t="s">
        <v>45</v>
      </c>
      <c r="N1025" s="97"/>
      <c r="O1025" s="64"/>
    </row>
    <row r="1026" spans="1:15" ht="15" x14ac:dyDescent="0.2">
      <c r="A1026" s="18" t="s">
        <v>657</v>
      </c>
      <c r="B1026" s="26" t="s">
        <v>21</v>
      </c>
      <c r="C1026" s="26" t="s">
        <v>646</v>
      </c>
      <c r="D1026" s="26" t="s">
        <v>656</v>
      </c>
      <c r="E1026" s="27">
        <v>0.11596025657150044</v>
      </c>
      <c r="F1026" s="27">
        <v>0.29518299584957869</v>
      </c>
      <c r="G1026" s="27">
        <v>0.16702301597283362</v>
      </c>
      <c r="H1026" s="27">
        <v>8.9027263547627064E-2</v>
      </c>
      <c r="I1026" s="27">
        <v>0.14128262</v>
      </c>
      <c r="J1026" s="27">
        <v>0.10746784</v>
      </c>
      <c r="K1026" s="38">
        <v>34703</v>
      </c>
      <c r="L1026" s="65" t="s">
        <v>45</v>
      </c>
      <c r="M1026" s="65" t="s">
        <v>45</v>
      </c>
      <c r="N1026" s="97"/>
      <c r="O1026" s="64"/>
    </row>
    <row r="1027" spans="1:15" ht="15" x14ac:dyDescent="0.2">
      <c r="A1027" s="18" t="s">
        <v>655</v>
      </c>
      <c r="B1027" s="26" t="s">
        <v>21</v>
      </c>
      <c r="C1027" s="26" t="s">
        <v>646</v>
      </c>
      <c r="D1027" s="26" t="s">
        <v>654</v>
      </c>
      <c r="E1027" s="27">
        <v>0.31200346670518564</v>
      </c>
      <c r="F1027" s="27">
        <v>0.4115267947421638</v>
      </c>
      <c r="G1027" s="27">
        <v>8.2189802108912316E-2</v>
      </c>
      <c r="H1027" s="27">
        <v>5.8028690421101342E-2</v>
      </c>
      <c r="I1027" s="27">
        <v>0.15405099</v>
      </c>
      <c r="J1027" s="27">
        <v>0.10278024999999999</v>
      </c>
      <c r="K1027" s="38">
        <v>32278</v>
      </c>
      <c r="L1027" s="65" t="s">
        <v>45</v>
      </c>
      <c r="M1027" s="65" t="s">
        <v>45</v>
      </c>
      <c r="N1027" s="97"/>
      <c r="O1027" s="64"/>
    </row>
    <row r="1028" spans="1:15" ht="15" x14ac:dyDescent="0.2">
      <c r="A1028" s="18" t="s">
        <v>653</v>
      </c>
      <c r="B1028" s="26" t="s">
        <v>21</v>
      </c>
      <c r="C1028" s="26" t="s">
        <v>646</v>
      </c>
      <c r="D1028" s="26" t="s">
        <v>652</v>
      </c>
      <c r="E1028" s="27">
        <v>0.13686534216335541</v>
      </c>
      <c r="F1028" s="27">
        <v>0.6556291390728477</v>
      </c>
      <c r="G1028" s="27">
        <v>0.18874172185430463</v>
      </c>
      <c r="H1028" s="27">
        <v>0.16952054794520549</v>
      </c>
      <c r="I1028" s="27">
        <v>0.24654696000000001</v>
      </c>
      <c r="J1028" s="27">
        <v>0.31422652000000001</v>
      </c>
      <c r="K1028" s="38">
        <v>3560</v>
      </c>
      <c r="L1028" s="65" t="s">
        <v>45</v>
      </c>
      <c r="M1028" s="65" t="s">
        <v>3354</v>
      </c>
      <c r="N1028" s="97"/>
      <c r="O1028" s="64"/>
    </row>
    <row r="1029" spans="1:15" ht="15" x14ac:dyDescent="0.2">
      <c r="A1029" s="18" t="s">
        <v>651</v>
      </c>
      <c r="B1029" s="26" t="s">
        <v>21</v>
      </c>
      <c r="C1029" s="26" t="s">
        <v>646</v>
      </c>
      <c r="D1029" s="26" t="s">
        <v>650</v>
      </c>
      <c r="E1029" s="27">
        <v>0.38644470868014269</v>
      </c>
      <c r="F1029" s="27">
        <v>0.49256837098692036</v>
      </c>
      <c r="G1029" s="27">
        <v>0.11117717003567182</v>
      </c>
      <c r="H1029" s="27">
        <v>4.9844881075491211E-2</v>
      </c>
      <c r="I1029" s="27">
        <v>0.14467087000000001</v>
      </c>
      <c r="J1029" s="27">
        <v>0.13165966000000001</v>
      </c>
      <c r="K1029" s="38">
        <v>15716</v>
      </c>
      <c r="L1029" s="65" t="s">
        <v>45</v>
      </c>
      <c r="M1029" s="65" t="s">
        <v>3354</v>
      </c>
      <c r="N1029" s="97"/>
      <c r="O1029" s="64"/>
    </row>
    <row r="1030" spans="1:15" ht="15" x14ac:dyDescent="0.2">
      <c r="A1030" s="18" t="s">
        <v>649</v>
      </c>
      <c r="B1030" s="26" t="s">
        <v>21</v>
      </c>
      <c r="C1030" s="26" t="s">
        <v>646</v>
      </c>
      <c r="D1030" s="26" t="s">
        <v>648</v>
      </c>
      <c r="E1030" s="27">
        <v>0.28156312625250501</v>
      </c>
      <c r="F1030" s="27">
        <v>0.82765531062124253</v>
      </c>
      <c r="G1030" s="27">
        <v>0.40681362725450904</v>
      </c>
      <c r="H1030" s="27">
        <v>0.15615615615615616</v>
      </c>
      <c r="I1030" s="27">
        <v>0.26300505000000002</v>
      </c>
      <c r="J1030" s="27">
        <v>0.25669192000000002</v>
      </c>
      <c r="K1030" s="38">
        <v>4297</v>
      </c>
      <c r="L1030" s="65" t="s">
        <v>45</v>
      </c>
      <c r="M1030" s="65" t="s">
        <v>3354</v>
      </c>
      <c r="N1030" s="97"/>
      <c r="O1030" s="64"/>
    </row>
    <row r="1031" spans="1:15" ht="15" x14ac:dyDescent="0.2">
      <c r="A1031" s="18" t="s">
        <v>647</v>
      </c>
      <c r="B1031" s="26" t="s">
        <v>21</v>
      </c>
      <c r="C1031" s="26" t="s">
        <v>646</v>
      </c>
      <c r="D1031" s="26" t="s">
        <v>645</v>
      </c>
      <c r="E1031" s="27">
        <v>8.5393258426966295E-2</v>
      </c>
      <c r="F1031" s="27">
        <v>0.1197003745318352</v>
      </c>
      <c r="G1031" s="27">
        <v>4.546816479400749E-2</v>
      </c>
      <c r="H1031" s="27">
        <v>2.9286474973375932E-2</v>
      </c>
      <c r="I1031" s="27">
        <v>6.4869999999999997E-2</v>
      </c>
      <c r="J1031" s="27">
        <v>7.0205000000000004E-2</v>
      </c>
      <c r="K1031" s="38">
        <v>60320</v>
      </c>
      <c r="L1031" s="65" t="s">
        <v>45</v>
      </c>
      <c r="M1031" s="65" t="s">
        <v>45</v>
      </c>
      <c r="N1031" s="97"/>
      <c r="O1031" s="64"/>
    </row>
    <row r="1032" spans="1:15" ht="15" x14ac:dyDescent="0.2">
      <c r="A1032" s="18" t="s">
        <v>644</v>
      </c>
      <c r="B1032" s="26" t="s">
        <v>21</v>
      </c>
      <c r="C1032" s="26" t="s">
        <v>635</v>
      </c>
      <c r="D1032" s="26" t="s">
        <v>643</v>
      </c>
      <c r="E1032" s="27">
        <v>0.16256830601092895</v>
      </c>
      <c r="F1032" s="27">
        <v>0.28551912568306009</v>
      </c>
      <c r="G1032" s="27">
        <v>0.21448087431693988</v>
      </c>
      <c r="H1032" s="27">
        <v>9.1949778434268839E-2</v>
      </c>
      <c r="I1032" s="27">
        <v>0.12535766000000001</v>
      </c>
      <c r="J1032" s="27">
        <v>0.14575911999999999</v>
      </c>
      <c r="K1032" s="38">
        <v>15663</v>
      </c>
      <c r="L1032" s="65" t="s">
        <v>45</v>
      </c>
      <c r="M1032" s="65" t="s">
        <v>45</v>
      </c>
      <c r="N1032" s="97"/>
      <c r="O1032" s="64"/>
    </row>
    <row r="1033" spans="1:15" ht="15" x14ac:dyDescent="0.2">
      <c r="A1033" s="18" t="s">
        <v>642</v>
      </c>
      <c r="B1033" s="26" t="s">
        <v>21</v>
      </c>
      <c r="C1033" s="26" t="s">
        <v>635</v>
      </c>
      <c r="D1033" s="26" t="s">
        <v>641</v>
      </c>
      <c r="E1033" s="27">
        <v>0.30169211721007017</v>
      </c>
      <c r="F1033" s="27">
        <v>0.31613702022286422</v>
      </c>
      <c r="G1033" s="27">
        <v>0.19603796945934793</v>
      </c>
      <c r="H1033" s="27">
        <v>7.4694311536416799E-2</v>
      </c>
      <c r="I1033" s="27">
        <v>0.16676780999999999</v>
      </c>
      <c r="J1033" s="27">
        <v>0.11212401</v>
      </c>
      <c r="K1033" s="38">
        <v>10176</v>
      </c>
      <c r="L1033" s="65" t="s">
        <v>45</v>
      </c>
      <c r="M1033" s="65" t="s">
        <v>45</v>
      </c>
      <c r="N1033" s="97"/>
      <c r="O1033" s="64"/>
    </row>
    <row r="1034" spans="1:15" ht="15" x14ac:dyDescent="0.2">
      <c r="A1034" s="18" t="s">
        <v>640</v>
      </c>
      <c r="B1034" s="26" t="s">
        <v>21</v>
      </c>
      <c r="C1034" s="26" t="s">
        <v>635</v>
      </c>
      <c r="D1034" s="26" t="s">
        <v>639</v>
      </c>
      <c r="E1034" s="27">
        <v>0.21052631578947367</v>
      </c>
      <c r="F1034" s="27">
        <v>0.21322537112010798</v>
      </c>
      <c r="G1034" s="27">
        <v>0.20917678812415655</v>
      </c>
      <c r="H1034" s="27">
        <v>9.569377990430622E-2</v>
      </c>
      <c r="I1034" s="27">
        <v>0.17137931000000001</v>
      </c>
      <c r="J1034" s="27">
        <v>0.22702586</v>
      </c>
      <c r="K1034" s="38">
        <v>3092</v>
      </c>
      <c r="L1034" s="65" t="s">
        <v>45</v>
      </c>
      <c r="M1034" s="65" t="s">
        <v>45</v>
      </c>
      <c r="N1034" s="97"/>
      <c r="O1034" s="64"/>
    </row>
    <row r="1035" spans="1:15" ht="15" x14ac:dyDescent="0.2">
      <c r="A1035" s="18" t="s">
        <v>638</v>
      </c>
      <c r="B1035" s="26" t="s">
        <v>21</v>
      </c>
      <c r="C1035" s="26" t="s">
        <v>635</v>
      </c>
      <c r="D1035" s="26" t="s">
        <v>637</v>
      </c>
      <c r="E1035" s="27">
        <v>0.28653500897666068</v>
      </c>
      <c r="F1035" s="27">
        <v>0.58635547576301617</v>
      </c>
      <c r="G1035" s="27">
        <v>0.20520646319569119</v>
      </c>
      <c r="H1035" s="27">
        <v>9.443009959424567E-2</v>
      </c>
      <c r="I1035" s="27">
        <v>0.15833912</v>
      </c>
      <c r="J1035" s="27">
        <v>0.17560711000000001</v>
      </c>
      <c r="K1035" s="38">
        <v>24725</v>
      </c>
      <c r="L1035" s="65" t="s">
        <v>45</v>
      </c>
      <c r="M1035" s="65" t="s">
        <v>3354</v>
      </c>
      <c r="N1035" s="97"/>
      <c r="O1035" s="64"/>
    </row>
    <row r="1036" spans="1:15" ht="15" x14ac:dyDescent="0.2">
      <c r="A1036" s="18" t="s">
        <v>636</v>
      </c>
      <c r="B1036" s="26" t="s">
        <v>21</v>
      </c>
      <c r="C1036" s="26" t="s">
        <v>635</v>
      </c>
      <c r="D1036" s="26" t="s">
        <v>634</v>
      </c>
      <c r="E1036" s="27">
        <v>0.42850445382090951</v>
      </c>
      <c r="F1036" s="27">
        <v>0.56305672761368963</v>
      </c>
      <c r="G1036" s="27">
        <v>0.41256446319737461</v>
      </c>
      <c r="H1036" s="27">
        <v>7.6644974692697029E-2</v>
      </c>
      <c r="I1036" s="27">
        <v>0.21437266999999999</v>
      </c>
      <c r="J1036" s="27">
        <v>0.14754037</v>
      </c>
      <c r="K1036" s="38">
        <v>8844</v>
      </c>
      <c r="L1036" s="65" t="s">
        <v>45</v>
      </c>
      <c r="M1036" s="65" t="s">
        <v>3354</v>
      </c>
      <c r="N1036" s="97"/>
      <c r="O1036" s="64"/>
    </row>
    <row r="1037" spans="1:15" ht="15" x14ac:dyDescent="0.2">
      <c r="A1037" s="18" t="s">
        <v>1849</v>
      </c>
      <c r="B1037" s="26" t="s">
        <v>21</v>
      </c>
      <c r="C1037" s="26" t="s">
        <v>635</v>
      </c>
      <c r="D1037" s="26" t="s">
        <v>1848</v>
      </c>
      <c r="E1037" s="27">
        <v>0.91770124148978771</v>
      </c>
      <c r="F1037" s="27">
        <v>0.20704845814977973</v>
      </c>
      <c r="G1037" s="27">
        <v>8.0496595915098113E-2</v>
      </c>
      <c r="H1037" s="27">
        <v>6.589785831960461E-2</v>
      </c>
      <c r="I1037" s="27">
        <v>0.23279569999999999</v>
      </c>
      <c r="J1037" s="27">
        <v>0.20562723999999999</v>
      </c>
      <c r="K1037" s="38">
        <v>20298</v>
      </c>
      <c r="L1037" s="65" t="s">
        <v>3354</v>
      </c>
      <c r="M1037" s="65" t="s">
        <v>3354</v>
      </c>
      <c r="N1037" s="97"/>
      <c r="O1037" s="64"/>
    </row>
    <row r="1038" spans="1:15" ht="15" x14ac:dyDescent="0.2">
      <c r="A1038" s="18" t="s">
        <v>1847</v>
      </c>
      <c r="B1038" s="26" t="s">
        <v>21</v>
      </c>
      <c r="C1038" s="26" t="s">
        <v>635</v>
      </c>
      <c r="D1038" s="26" t="s">
        <v>1846</v>
      </c>
      <c r="E1038" s="27">
        <v>0.76627011896431074</v>
      </c>
      <c r="F1038" s="27">
        <v>0.23806857942617216</v>
      </c>
      <c r="G1038" s="27">
        <v>0.20377886634009798</v>
      </c>
      <c r="H1038" s="27">
        <v>7.431713373536715E-2</v>
      </c>
      <c r="I1038" s="27">
        <v>0.21616993000000001</v>
      </c>
      <c r="J1038" s="27">
        <v>0.10441726</v>
      </c>
      <c r="K1038" s="38">
        <v>31236</v>
      </c>
      <c r="L1038" s="65" t="s">
        <v>3354</v>
      </c>
      <c r="M1038" s="65" t="s">
        <v>3354</v>
      </c>
      <c r="N1038" s="97"/>
      <c r="O1038" s="64"/>
    </row>
    <row r="1039" spans="1:15" ht="15" x14ac:dyDescent="0.2">
      <c r="A1039" s="18" t="s">
        <v>2556</v>
      </c>
      <c r="B1039" s="26" t="s">
        <v>21</v>
      </c>
      <c r="C1039" s="26" t="s">
        <v>632</v>
      </c>
      <c r="D1039" s="26" t="s">
        <v>2555</v>
      </c>
      <c r="E1039" s="27">
        <v>0.99323410013531799</v>
      </c>
      <c r="F1039" s="27">
        <v>1</v>
      </c>
      <c r="G1039" s="27">
        <v>0.75778078484438427</v>
      </c>
      <c r="H1039" s="27">
        <v>0.29729729729729731</v>
      </c>
      <c r="I1039" s="27">
        <v>0.73808470999999998</v>
      </c>
      <c r="J1039" s="27">
        <v>0.99646409000000002</v>
      </c>
      <c r="K1039" s="38">
        <v>3761</v>
      </c>
      <c r="L1039" s="65" t="s">
        <v>3355</v>
      </c>
      <c r="M1039" s="65" t="s">
        <v>3356</v>
      </c>
      <c r="N1039" s="97"/>
      <c r="O1039" s="64"/>
    </row>
    <row r="1040" spans="1:15" ht="15" x14ac:dyDescent="0.2">
      <c r="A1040" s="18" t="s">
        <v>1845</v>
      </c>
      <c r="B1040" s="26" t="s">
        <v>21</v>
      </c>
      <c r="C1040" s="26" t="s">
        <v>632</v>
      </c>
      <c r="D1040" s="26" t="s">
        <v>1844</v>
      </c>
      <c r="E1040" s="27">
        <v>0.99573560767590619</v>
      </c>
      <c r="F1040" s="27">
        <v>1</v>
      </c>
      <c r="G1040" s="27">
        <v>0.99360341151385922</v>
      </c>
      <c r="H1040" s="27">
        <v>0.1804635761589404</v>
      </c>
      <c r="I1040" s="27">
        <v>0.67694079000000007</v>
      </c>
      <c r="J1040" s="27">
        <v>0.90881579000000001</v>
      </c>
      <c r="K1040" s="38">
        <v>2231</v>
      </c>
      <c r="L1040" s="65" t="s">
        <v>3354</v>
      </c>
      <c r="M1040" s="65" t="s">
        <v>3356</v>
      </c>
      <c r="N1040" s="97"/>
      <c r="O1040" s="64"/>
    </row>
    <row r="1041" spans="1:15" ht="15" x14ac:dyDescent="0.2">
      <c r="A1041" s="18" t="s">
        <v>1843</v>
      </c>
      <c r="B1041" s="26" t="s">
        <v>21</v>
      </c>
      <c r="C1041" s="26" t="s">
        <v>632</v>
      </c>
      <c r="D1041" s="26" t="s">
        <v>1842</v>
      </c>
      <c r="E1041" s="27">
        <v>0.94453507340946163</v>
      </c>
      <c r="F1041" s="27">
        <v>0.67373572593800979</v>
      </c>
      <c r="G1041" s="27">
        <v>0.31321370309951058</v>
      </c>
      <c r="H1041" s="27">
        <v>0.13447782546494993</v>
      </c>
      <c r="I1041" s="27">
        <v>0.55536397999999998</v>
      </c>
      <c r="J1041" s="27">
        <v>0.44597701000000001</v>
      </c>
      <c r="K1041" s="38">
        <v>2349</v>
      </c>
      <c r="L1041" s="65" t="s">
        <v>3354</v>
      </c>
      <c r="M1041" s="65" t="s">
        <v>3354</v>
      </c>
      <c r="N1041" s="97"/>
      <c r="O1041" s="64"/>
    </row>
    <row r="1042" spans="1:15" ht="15" x14ac:dyDescent="0.2">
      <c r="A1042" s="18" t="s">
        <v>1841</v>
      </c>
      <c r="B1042" s="26" t="s">
        <v>21</v>
      </c>
      <c r="C1042" s="26" t="s">
        <v>632</v>
      </c>
      <c r="D1042" s="26" t="s">
        <v>1840</v>
      </c>
      <c r="E1042" s="27">
        <v>0.99713055954088947</v>
      </c>
      <c r="F1042" s="27">
        <v>1</v>
      </c>
      <c r="G1042" s="27">
        <v>0.3902439024390244</v>
      </c>
      <c r="H1042" s="27">
        <v>0.12716049382716049</v>
      </c>
      <c r="I1042" s="27">
        <v>0.6527912600000001</v>
      </c>
      <c r="J1042" s="27">
        <v>0.67706310999999997</v>
      </c>
      <c r="K1042" s="38">
        <v>2928</v>
      </c>
      <c r="L1042" s="65" t="s">
        <v>3354</v>
      </c>
      <c r="M1042" s="65" t="s">
        <v>3356</v>
      </c>
      <c r="N1042" s="97"/>
      <c r="O1042" s="64"/>
    </row>
    <row r="1043" spans="1:15" ht="15" x14ac:dyDescent="0.2">
      <c r="A1043" s="18" t="s">
        <v>633</v>
      </c>
      <c r="B1043" s="26" t="s">
        <v>21</v>
      </c>
      <c r="C1043" s="26" t="s">
        <v>632</v>
      </c>
      <c r="D1043" s="26" t="s">
        <v>631</v>
      </c>
      <c r="E1043" s="27">
        <v>0.17826086956521739</v>
      </c>
      <c r="F1043" s="27">
        <v>0.63043478260869568</v>
      </c>
      <c r="G1043" s="27">
        <v>0.29565217391304349</v>
      </c>
      <c r="H1043" s="27">
        <v>0.15579710144927536</v>
      </c>
      <c r="I1043" s="27">
        <v>0.67484374999999996</v>
      </c>
      <c r="J1043" s="27">
        <v>0.67484374999999996</v>
      </c>
      <c r="K1043" s="38">
        <v>926</v>
      </c>
      <c r="L1043" s="65" t="s">
        <v>45</v>
      </c>
      <c r="M1043" s="65" t="s">
        <v>3354</v>
      </c>
      <c r="N1043" s="97"/>
      <c r="O1043" s="64"/>
    </row>
    <row r="1044" spans="1:15" ht="15" x14ac:dyDescent="0.2">
      <c r="A1044" s="18" t="s">
        <v>630</v>
      </c>
      <c r="B1044" s="26" t="s">
        <v>21</v>
      </c>
      <c r="C1044" s="26" t="s">
        <v>627</v>
      </c>
      <c r="D1044" s="26" t="s">
        <v>629</v>
      </c>
      <c r="E1044" s="27">
        <v>0.50391304347826082</v>
      </c>
      <c r="F1044" s="27">
        <v>0.68608695652173912</v>
      </c>
      <c r="G1044" s="27">
        <v>0.39826086956521739</v>
      </c>
      <c r="H1044" s="27">
        <v>0.1586489252814739</v>
      </c>
      <c r="I1044" s="27">
        <v>0.27901160000000003</v>
      </c>
      <c r="J1044" s="27">
        <v>0.33711761000000001</v>
      </c>
      <c r="K1044" s="38">
        <v>20396</v>
      </c>
      <c r="L1044" s="65" t="s">
        <v>45</v>
      </c>
      <c r="M1044" s="65" t="s">
        <v>3354</v>
      </c>
      <c r="N1044" s="97"/>
      <c r="O1044" s="64"/>
    </row>
    <row r="1045" spans="1:15" ht="15" x14ac:dyDescent="0.2">
      <c r="A1045" s="18" t="s">
        <v>628</v>
      </c>
      <c r="B1045" s="26" t="s">
        <v>21</v>
      </c>
      <c r="C1045" s="26" t="s">
        <v>627</v>
      </c>
      <c r="D1045" s="26" t="s">
        <v>568</v>
      </c>
      <c r="E1045" s="27">
        <v>0.23781676413255359</v>
      </c>
      <c r="F1045" s="27">
        <v>0.69168291098115664</v>
      </c>
      <c r="G1045" s="27">
        <v>0.36484730344379468</v>
      </c>
      <c r="H1045" s="27">
        <v>0.13225113392217713</v>
      </c>
      <c r="I1045" s="27">
        <v>0.21344355000000001</v>
      </c>
      <c r="J1045" s="27">
        <v>0.17064515999999996</v>
      </c>
      <c r="K1045" s="38">
        <v>13564</v>
      </c>
      <c r="L1045" s="65" t="s">
        <v>45</v>
      </c>
      <c r="M1045" s="65" t="s">
        <v>3354</v>
      </c>
      <c r="N1045" s="97"/>
      <c r="O1045" s="64"/>
    </row>
    <row r="1046" spans="1:15" ht="15" x14ac:dyDescent="0.2">
      <c r="A1046" s="18" t="s">
        <v>2554</v>
      </c>
      <c r="B1046" s="26" t="s">
        <v>21</v>
      </c>
      <c r="C1046" s="26" t="s">
        <v>1838</v>
      </c>
      <c r="D1046" s="26" t="s">
        <v>2553</v>
      </c>
      <c r="E1046" s="27">
        <v>0.7867469879518072</v>
      </c>
      <c r="F1046" s="27">
        <v>0.9487951807228916</v>
      </c>
      <c r="G1046" s="27">
        <v>0.99156626506024093</v>
      </c>
      <c r="H1046" s="27">
        <v>0.27974947807933193</v>
      </c>
      <c r="I1046" s="27">
        <v>0.59334962999999996</v>
      </c>
      <c r="J1046" s="27">
        <v>0.49834963000000004</v>
      </c>
      <c r="K1046" s="38">
        <v>6346</v>
      </c>
      <c r="L1046" s="65" t="s">
        <v>3355</v>
      </c>
      <c r="M1046" s="65" t="s">
        <v>3356</v>
      </c>
      <c r="N1046" s="97"/>
      <c r="O1046" s="64"/>
    </row>
    <row r="1047" spans="1:15" ht="15" x14ac:dyDescent="0.2">
      <c r="A1047" s="18" t="s">
        <v>1839</v>
      </c>
      <c r="B1047" s="26" t="s">
        <v>21</v>
      </c>
      <c r="C1047" s="26" t="s">
        <v>1838</v>
      </c>
      <c r="D1047" s="26" t="s">
        <v>1837</v>
      </c>
      <c r="E1047" s="27">
        <v>0.61468994581577363</v>
      </c>
      <c r="F1047" s="27">
        <v>0.96628537025888017</v>
      </c>
      <c r="G1047" s="27">
        <v>0.39313666465984348</v>
      </c>
      <c r="H1047" s="27">
        <v>0.24845898530109056</v>
      </c>
      <c r="I1047" s="27">
        <v>0.46444563</v>
      </c>
      <c r="J1047" s="27">
        <v>0.75669510000000006</v>
      </c>
      <c r="K1047" s="38">
        <v>7103</v>
      </c>
      <c r="L1047" s="65" t="s">
        <v>3354</v>
      </c>
      <c r="M1047" s="65" t="s">
        <v>3356</v>
      </c>
      <c r="N1047" s="97"/>
      <c r="O1047" s="64"/>
    </row>
    <row r="1048" spans="1:15" ht="15" x14ac:dyDescent="0.2">
      <c r="A1048" s="18" t="s">
        <v>2552</v>
      </c>
      <c r="B1048" s="26" t="s">
        <v>21</v>
      </c>
      <c r="C1048" s="26" t="s">
        <v>1838</v>
      </c>
      <c r="D1048" s="26" t="s">
        <v>2551</v>
      </c>
      <c r="E1048" s="27">
        <v>0.84744576627011892</v>
      </c>
      <c r="F1048" s="27">
        <v>0.9986004198740378</v>
      </c>
      <c r="G1048" s="27">
        <v>0.99650104968509445</v>
      </c>
      <c r="H1048" s="27">
        <v>0.2826210826210826</v>
      </c>
      <c r="I1048" s="27">
        <v>0.63769467000000002</v>
      </c>
      <c r="J1048" s="27">
        <v>0.47862705</v>
      </c>
      <c r="K1048" s="38">
        <v>6914</v>
      </c>
      <c r="L1048" s="65" t="s">
        <v>3355</v>
      </c>
      <c r="M1048" s="65" t="s">
        <v>3356</v>
      </c>
      <c r="N1048" s="97"/>
      <c r="O1048" s="64"/>
    </row>
    <row r="1049" spans="1:15" ht="15" x14ac:dyDescent="0.2">
      <c r="A1049" s="18" t="s">
        <v>2550</v>
      </c>
      <c r="B1049" s="26" t="s">
        <v>21</v>
      </c>
      <c r="C1049" s="26" t="s">
        <v>623</v>
      </c>
      <c r="D1049" s="26" t="s">
        <v>2549</v>
      </c>
      <c r="E1049" s="27">
        <v>0.51450245426149044</v>
      </c>
      <c r="F1049" s="27">
        <v>0.94868362338241852</v>
      </c>
      <c r="G1049" s="27">
        <v>0.63676929941990179</v>
      </c>
      <c r="H1049" s="27">
        <v>0.26673497267759561</v>
      </c>
      <c r="I1049" s="27">
        <v>0.50121433999999998</v>
      </c>
      <c r="J1049" s="27">
        <v>0.73400162999999996</v>
      </c>
      <c r="K1049" s="38">
        <v>10115</v>
      </c>
      <c r="L1049" s="65" t="s">
        <v>3355</v>
      </c>
      <c r="M1049" s="65" t="s">
        <v>3356</v>
      </c>
      <c r="N1049" s="97"/>
      <c r="O1049" s="64"/>
    </row>
    <row r="1050" spans="1:15" ht="15" x14ac:dyDescent="0.2">
      <c r="A1050" s="18" t="s">
        <v>1836</v>
      </c>
      <c r="B1050" s="26" t="s">
        <v>21</v>
      </c>
      <c r="C1050" s="26" t="s">
        <v>623</v>
      </c>
      <c r="D1050" s="26" t="s">
        <v>1835</v>
      </c>
      <c r="E1050" s="27">
        <v>0.87557077625570778</v>
      </c>
      <c r="F1050" s="27">
        <v>0.85616438356164382</v>
      </c>
      <c r="G1050" s="27">
        <v>0.61415525114155256</v>
      </c>
      <c r="H1050" s="27">
        <v>0.17907634307257306</v>
      </c>
      <c r="I1050" s="27">
        <v>0.47212544000000001</v>
      </c>
      <c r="J1050" s="27">
        <v>0.42494774000000002</v>
      </c>
      <c r="K1050" s="38">
        <v>3096</v>
      </c>
      <c r="L1050" s="65" t="s">
        <v>3354</v>
      </c>
      <c r="M1050" s="65" t="s">
        <v>3356</v>
      </c>
      <c r="N1050" s="97"/>
      <c r="O1050" s="64"/>
    </row>
    <row r="1051" spans="1:15" ht="15" x14ac:dyDescent="0.2">
      <c r="A1051" s="18" t="s">
        <v>626</v>
      </c>
      <c r="B1051" s="26" t="s">
        <v>21</v>
      </c>
      <c r="C1051" s="26" t="s">
        <v>623</v>
      </c>
      <c r="D1051" s="26" t="s">
        <v>625</v>
      </c>
      <c r="E1051" s="27">
        <v>0.31185944363103951</v>
      </c>
      <c r="F1051" s="27">
        <v>0.6603221083455344</v>
      </c>
      <c r="G1051" s="27">
        <v>0.57027818448023426</v>
      </c>
      <c r="H1051" s="27">
        <v>0.1814595660749507</v>
      </c>
      <c r="I1051" s="27">
        <v>0.33508737999999999</v>
      </c>
      <c r="J1051" s="27">
        <v>0.17213592</v>
      </c>
      <c r="K1051" s="38">
        <v>5238</v>
      </c>
      <c r="L1051" s="65" t="s">
        <v>45</v>
      </c>
      <c r="M1051" s="65" t="s">
        <v>3354</v>
      </c>
      <c r="N1051" s="97"/>
      <c r="O1051" s="64"/>
    </row>
    <row r="1052" spans="1:15" ht="15" x14ac:dyDescent="0.2">
      <c r="A1052" s="18" t="s">
        <v>2548</v>
      </c>
      <c r="B1052" s="26" t="s">
        <v>21</v>
      </c>
      <c r="C1052" s="26" t="s">
        <v>623</v>
      </c>
      <c r="D1052" s="26" t="s">
        <v>2547</v>
      </c>
      <c r="E1052" s="27">
        <v>0.69306930693069302</v>
      </c>
      <c r="F1052" s="27">
        <v>0.88613861386138615</v>
      </c>
      <c r="G1052" s="27">
        <v>0.74752475247524752</v>
      </c>
      <c r="H1052" s="27">
        <v>0.19026548672566371</v>
      </c>
      <c r="I1052" s="27">
        <v>0.49399999999999999</v>
      </c>
      <c r="J1052" s="27">
        <v>0.3075</v>
      </c>
      <c r="K1052" s="38">
        <v>721</v>
      </c>
      <c r="L1052" s="65" t="s">
        <v>3355</v>
      </c>
      <c r="M1052" s="65" t="s">
        <v>3356</v>
      </c>
      <c r="N1052" s="97"/>
      <c r="O1052" s="64"/>
    </row>
    <row r="1053" spans="1:15" ht="15" x14ac:dyDescent="0.2">
      <c r="A1053" s="18" t="s">
        <v>1834</v>
      </c>
      <c r="B1053" s="26" t="s">
        <v>21</v>
      </c>
      <c r="C1053" s="26" t="s">
        <v>623</v>
      </c>
      <c r="D1053" s="26" t="s">
        <v>1833</v>
      </c>
      <c r="E1053" s="27">
        <v>0.59228971962616828</v>
      </c>
      <c r="F1053" s="27">
        <v>0.84112149532710279</v>
      </c>
      <c r="G1053" s="27">
        <v>0.38084112149532712</v>
      </c>
      <c r="H1053" s="27">
        <v>0.17975402081362346</v>
      </c>
      <c r="I1053" s="27">
        <v>0.49307937000000002</v>
      </c>
      <c r="J1053" s="27">
        <v>0.73917460000000001</v>
      </c>
      <c r="K1053" s="38">
        <v>3261</v>
      </c>
      <c r="L1053" s="65" t="s">
        <v>3354</v>
      </c>
      <c r="M1053" s="65" t="s">
        <v>3356</v>
      </c>
      <c r="N1053" s="97"/>
      <c r="O1053" s="64"/>
    </row>
    <row r="1054" spans="1:15" ht="15" x14ac:dyDescent="0.2">
      <c r="A1054" s="18" t="s">
        <v>624</v>
      </c>
      <c r="B1054" s="26" t="s">
        <v>21</v>
      </c>
      <c r="C1054" s="26" t="s">
        <v>623</v>
      </c>
      <c r="D1054" s="26" t="s">
        <v>622</v>
      </c>
      <c r="E1054" s="27">
        <v>0.37142857142857144</v>
      </c>
      <c r="F1054" s="27">
        <v>0.86285714285714288</v>
      </c>
      <c r="G1054" s="27">
        <v>0.13714285714285715</v>
      </c>
      <c r="H1054" s="27">
        <v>0.18721461187214611</v>
      </c>
      <c r="I1054" s="27">
        <v>0.41062500000000002</v>
      </c>
      <c r="J1054" s="27">
        <v>0.78200000000000003</v>
      </c>
      <c r="K1054" s="38">
        <v>725</v>
      </c>
      <c r="L1054" s="65" t="s">
        <v>45</v>
      </c>
      <c r="M1054" s="65" t="s">
        <v>3354</v>
      </c>
      <c r="N1054" s="97"/>
      <c r="O1054" s="64"/>
    </row>
    <row r="1055" spans="1:15" ht="15" x14ac:dyDescent="0.2">
      <c r="A1055" s="18" t="s">
        <v>1832</v>
      </c>
      <c r="B1055" s="26" t="s">
        <v>21</v>
      </c>
      <c r="C1055" s="26" t="s">
        <v>623</v>
      </c>
      <c r="D1055" s="26" t="s">
        <v>1831</v>
      </c>
      <c r="E1055" s="27">
        <v>0.59096459096459097</v>
      </c>
      <c r="F1055" s="27">
        <v>0.95848595848595852</v>
      </c>
      <c r="G1055" s="27">
        <v>0.33150183150183149</v>
      </c>
      <c r="H1055" s="27">
        <v>0.19447138700290981</v>
      </c>
      <c r="I1055" s="27">
        <v>0.4573895</v>
      </c>
      <c r="J1055" s="27">
        <v>0.59339779000000004</v>
      </c>
      <c r="K1055" s="38">
        <v>6522</v>
      </c>
      <c r="L1055" s="65" t="s">
        <v>3354</v>
      </c>
      <c r="M1055" s="65" t="s">
        <v>3356</v>
      </c>
      <c r="N1055" s="97"/>
      <c r="O1055" s="64"/>
    </row>
    <row r="1056" spans="1:15" ht="15" x14ac:dyDescent="0.2">
      <c r="A1056" s="18" t="s">
        <v>2546</v>
      </c>
      <c r="B1056" s="26" t="s">
        <v>21</v>
      </c>
      <c r="C1056" s="26" t="s">
        <v>623</v>
      </c>
      <c r="D1056" s="26" t="s">
        <v>2545</v>
      </c>
      <c r="E1056" s="27">
        <v>0.52715985514743924</v>
      </c>
      <c r="F1056" s="27">
        <v>0.93481634764614585</v>
      </c>
      <c r="G1056" s="27">
        <v>0.75064666321779616</v>
      </c>
      <c r="H1056" s="27">
        <v>0.32297628781684384</v>
      </c>
      <c r="I1056" s="27">
        <v>0.49423337000000006</v>
      </c>
      <c r="J1056" s="27">
        <v>0.77940211999999998</v>
      </c>
      <c r="K1056" s="38">
        <v>8642</v>
      </c>
      <c r="L1056" s="65" t="s">
        <v>3355</v>
      </c>
      <c r="M1056" s="65" t="s">
        <v>3356</v>
      </c>
      <c r="N1056" s="97"/>
      <c r="O1056" s="64"/>
    </row>
    <row r="1057" spans="1:15" ht="15" x14ac:dyDescent="0.2">
      <c r="A1057" s="18" t="s">
        <v>2544</v>
      </c>
      <c r="B1057" s="26" t="s">
        <v>21</v>
      </c>
      <c r="C1057" s="26" t="s">
        <v>623</v>
      </c>
      <c r="D1057" s="26" t="s">
        <v>2543</v>
      </c>
      <c r="E1057" s="27">
        <v>0.43014128728414441</v>
      </c>
      <c r="F1057" s="27">
        <v>0.89481946624803765</v>
      </c>
      <c r="G1057" s="27">
        <v>0.65196232339089477</v>
      </c>
      <c r="H1057" s="27">
        <v>0.28635069917089467</v>
      </c>
      <c r="I1057" s="27">
        <v>0.49463406999999998</v>
      </c>
      <c r="J1057" s="27">
        <v>0.60307885999999999</v>
      </c>
      <c r="K1057" s="38">
        <v>27450</v>
      </c>
      <c r="L1057" s="65" t="s">
        <v>3355</v>
      </c>
      <c r="M1057" s="65" t="s">
        <v>3356</v>
      </c>
      <c r="N1057" s="97"/>
      <c r="O1057" s="64"/>
    </row>
    <row r="1058" spans="1:15" ht="15" x14ac:dyDescent="0.2">
      <c r="A1058" s="18" t="s">
        <v>621</v>
      </c>
      <c r="B1058" s="26" t="s">
        <v>21</v>
      </c>
      <c r="C1058" s="26" t="s">
        <v>615</v>
      </c>
      <c r="D1058" s="26" t="s">
        <v>620</v>
      </c>
      <c r="E1058" s="27">
        <v>0.44131161236424393</v>
      </c>
      <c r="F1058" s="27">
        <v>0.68295739348370932</v>
      </c>
      <c r="G1058" s="27">
        <v>0.18264411027568922</v>
      </c>
      <c r="H1058" s="27">
        <v>0.11181940902954852</v>
      </c>
      <c r="I1058" s="27">
        <v>0.18742945</v>
      </c>
      <c r="J1058" s="27">
        <v>0.11402906</v>
      </c>
      <c r="K1058" s="38">
        <v>40656</v>
      </c>
      <c r="L1058" s="65" t="s">
        <v>45</v>
      </c>
      <c r="M1058" s="65" t="s">
        <v>3354</v>
      </c>
      <c r="N1058" s="97"/>
      <c r="O1058" s="64"/>
    </row>
    <row r="1059" spans="1:15" ht="15" x14ac:dyDescent="0.2">
      <c r="A1059" s="18" t="s">
        <v>619</v>
      </c>
      <c r="B1059" s="26" t="s">
        <v>21</v>
      </c>
      <c r="C1059" s="26" t="s">
        <v>615</v>
      </c>
      <c r="D1059" s="26" t="s">
        <v>618</v>
      </c>
      <c r="E1059" s="27">
        <v>0.21812080536912751</v>
      </c>
      <c r="F1059" s="27">
        <v>0.44519015659955258</v>
      </c>
      <c r="G1059" s="27">
        <v>0.22818791946308725</v>
      </c>
      <c r="H1059" s="27">
        <v>0.10033167495854063</v>
      </c>
      <c r="I1059" s="27">
        <v>0.21112539999999999</v>
      </c>
      <c r="J1059" s="27">
        <v>0.11556269999999999</v>
      </c>
      <c r="K1059" s="38">
        <v>3683</v>
      </c>
      <c r="L1059" s="65" t="s">
        <v>45</v>
      </c>
      <c r="M1059" s="65" t="s">
        <v>45</v>
      </c>
      <c r="N1059" s="97"/>
      <c r="O1059" s="64"/>
    </row>
    <row r="1060" spans="1:15" ht="15" x14ac:dyDescent="0.2">
      <c r="A1060" s="18" t="s">
        <v>617</v>
      </c>
      <c r="B1060" s="26" t="s">
        <v>21</v>
      </c>
      <c r="C1060" s="26" t="s">
        <v>615</v>
      </c>
      <c r="D1060" s="26" t="s">
        <v>615</v>
      </c>
      <c r="E1060" s="27">
        <v>0.25362872421695953</v>
      </c>
      <c r="F1060" s="27">
        <v>0.36378915202444612</v>
      </c>
      <c r="G1060" s="27">
        <v>8.9839572192513373E-2</v>
      </c>
      <c r="H1060" s="27">
        <v>4.1683778234086241E-2</v>
      </c>
      <c r="I1060" s="27">
        <v>8.4712593000000003E-2</v>
      </c>
      <c r="J1060" s="27">
        <v>7.413778E-2</v>
      </c>
      <c r="K1060" s="38">
        <v>27362</v>
      </c>
      <c r="L1060" s="65" t="s">
        <v>45</v>
      </c>
      <c r="M1060" s="65" t="s">
        <v>45</v>
      </c>
      <c r="N1060" s="97"/>
      <c r="O1060" s="64"/>
    </row>
    <row r="1061" spans="1:15" ht="15" x14ac:dyDescent="0.2">
      <c r="A1061" s="18" t="s">
        <v>616</v>
      </c>
      <c r="B1061" s="26" t="s">
        <v>21</v>
      </c>
      <c r="C1061" s="26" t="s">
        <v>615</v>
      </c>
      <c r="D1061" s="26" t="s">
        <v>556</v>
      </c>
      <c r="E1061" s="27">
        <v>0.32450114491331372</v>
      </c>
      <c r="F1061" s="27">
        <v>0.88354596009159303</v>
      </c>
      <c r="G1061" s="27">
        <v>0.24370297677461564</v>
      </c>
      <c r="H1061" s="27">
        <v>0.12413622902270484</v>
      </c>
      <c r="I1061" s="27">
        <v>0.19503999999999999</v>
      </c>
      <c r="J1061" s="27">
        <v>0.1159</v>
      </c>
      <c r="K1061" s="38">
        <v>12052</v>
      </c>
      <c r="L1061" s="65" t="s">
        <v>45</v>
      </c>
      <c r="M1061" s="65" t="s">
        <v>3354</v>
      </c>
      <c r="N1061" s="97"/>
      <c r="O1061" s="64"/>
    </row>
    <row r="1062" spans="1:15" ht="15" x14ac:dyDescent="0.2">
      <c r="A1062" s="18" t="s">
        <v>1830</v>
      </c>
      <c r="B1062" s="26" t="s">
        <v>21</v>
      </c>
      <c r="C1062" s="26" t="s">
        <v>1820</v>
      </c>
      <c r="D1062" s="26" t="s">
        <v>1829</v>
      </c>
      <c r="E1062" s="27">
        <v>1</v>
      </c>
      <c r="F1062" s="27">
        <v>0.9885057471264368</v>
      </c>
      <c r="G1062" s="27">
        <v>0.20574712643678161</v>
      </c>
      <c r="H1062" s="27">
        <v>0.23488168273444346</v>
      </c>
      <c r="I1062" s="27">
        <v>0.58046843000000004</v>
      </c>
      <c r="J1062" s="27">
        <v>0.54545825000000003</v>
      </c>
      <c r="K1062" s="38">
        <v>3930</v>
      </c>
      <c r="L1062" s="65" t="s">
        <v>3354</v>
      </c>
      <c r="M1062" s="65" t="s">
        <v>3354</v>
      </c>
      <c r="N1062" s="97"/>
      <c r="O1062" s="64"/>
    </row>
    <row r="1063" spans="1:15" ht="15" x14ac:dyDescent="0.2">
      <c r="A1063" s="18" t="s">
        <v>2542</v>
      </c>
      <c r="B1063" s="26" t="s">
        <v>21</v>
      </c>
      <c r="C1063" s="26" t="s">
        <v>1820</v>
      </c>
      <c r="D1063" s="26" t="s">
        <v>2541</v>
      </c>
      <c r="E1063" s="27">
        <v>0.99644268774703559</v>
      </c>
      <c r="F1063" s="27">
        <v>0.91501976284584985</v>
      </c>
      <c r="G1063" s="27">
        <v>0.51778656126482214</v>
      </c>
      <c r="H1063" s="27">
        <v>0.43879078120323256</v>
      </c>
      <c r="I1063" s="27">
        <v>0.69</v>
      </c>
      <c r="J1063" s="27">
        <v>0.80060782000000008</v>
      </c>
      <c r="K1063" s="38">
        <v>12892</v>
      </c>
      <c r="L1063" s="65" t="s">
        <v>3355</v>
      </c>
      <c r="M1063" s="65" t="s">
        <v>3356</v>
      </c>
      <c r="N1063" s="97"/>
      <c r="O1063" s="64"/>
    </row>
    <row r="1064" spans="1:15" ht="15" x14ac:dyDescent="0.2">
      <c r="A1064" s="18" t="s">
        <v>2540</v>
      </c>
      <c r="B1064" s="26" t="s">
        <v>21</v>
      </c>
      <c r="C1064" s="26" t="s">
        <v>1820</v>
      </c>
      <c r="D1064" s="26" t="s">
        <v>2539</v>
      </c>
      <c r="E1064" s="27">
        <v>0.99215406562054209</v>
      </c>
      <c r="F1064" s="27">
        <v>0.88088445078459343</v>
      </c>
      <c r="G1064" s="27">
        <v>0.60199714693295292</v>
      </c>
      <c r="H1064" s="27">
        <v>0.36825227151256013</v>
      </c>
      <c r="I1064" s="27">
        <v>0.65121901000000004</v>
      </c>
      <c r="J1064" s="27">
        <v>0.62794421</v>
      </c>
      <c r="K1064" s="38">
        <v>6563</v>
      </c>
      <c r="L1064" s="65" t="s">
        <v>3355</v>
      </c>
      <c r="M1064" s="65" t="s">
        <v>3356</v>
      </c>
      <c r="N1064" s="97"/>
      <c r="O1064" s="64"/>
    </row>
    <row r="1065" spans="1:15" ht="15" x14ac:dyDescent="0.2">
      <c r="A1065" s="18" t="s">
        <v>1828</v>
      </c>
      <c r="B1065" s="26" t="s">
        <v>21</v>
      </c>
      <c r="C1065" s="26" t="s">
        <v>1820</v>
      </c>
      <c r="D1065" s="26" t="s">
        <v>1827</v>
      </c>
      <c r="E1065" s="27">
        <v>0.9956521739130435</v>
      </c>
      <c r="F1065" s="27">
        <v>0.82826086956521738</v>
      </c>
      <c r="G1065" s="27">
        <v>0.62826086956521743</v>
      </c>
      <c r="H1065" s="27">
        <v>0.24553571428571427</v>
      </c>
      <c r="I1065" s="27">
        <v>0.61799999999999999</v>
      </c>
      <c r="J1065" s="27">
        <v>0.37829544999999998</v>
      </c>
      <c r="K1065" s="38">
        <v>2783</v>
      </c>
      <c r="L1065" s="65" t="s">
        <v>3354</v>
      </c>
      <c r="M1065" s="65" t="s">
        <v>3356</v>
      </c>
      <c r="N1065" s="97"/>
      <c r="O1065" s="64"/>
    </row>
    <row r="1066" spans="1:15" ht="15" x14ac:dyDescent="0.2">
      <c r="A1066" s="18" t="s">
        <v>2538</v>
      </c>
      <c r="B1066" s="26" t="s">
        <v>21</v>
      </c>
      <c r="C1066" s="26" t="s">
        <v>1820</v>
      </c>
      <c r="D1066" s="26" t="s">
        <v>2537</v>
      </c>
      <c r="E1066" s="27">
        <v>0.99034981905910735</v>
      </c>
      <c r="F1066" s="27">
        <v>0.93727382388419778</v>
      </c>
      <c r="G1066" s="27">
        <v>0.62364294330518699</v>
      </c>
      <c r="H1066" s="27">
        <v>0.35366931918656058</v>
      </c>
      <c r="I1066" s="27">
        <v>0.68741041999999997</v>
      </c>
      <c r="J1066" s="27">
        <v>0.57242671000000001</v>
      </c>
      <c r="K1066" s="38">
        <v>4356</v>
      </c>
      <c r="L1066" s="65" t="s">
        <v>3355</v>
      </c>
      <c r="M1066" s="65" t="s">
        <v>3356</v>
      </c>
      <c r="N1066" s="97"/>
      <c r="O1066" s="64"/>
    </row>
    <row r="1067" spans="1:15" ht="15" x14ac:dyDescent="0.2">
      <c r="A1067" s="18" t="s">
        <v>2536</v>
      </c>
      <c r="B1067" s="26" t="s">
        <v>21</v>
      </c>
      <c r="C1067" s="26" t="s">
        <v>1820</v>
      </c>
      <c r="D1067" s="26" t="s">
        <v>2535</v>
      </c>
      <c r="E1067" s="27">
        <v>1</v>
      </c>
      <c r="F1067" s="27">
        <v>1</v>
      </c>
      <c r="G1067" s="27">
        <v>1</v>
      </c>
      <c r="H1067" s="27">
        <v>0.41102756892230574</v>
      </c>
      <c r="I1067" s="27">
        <v>0.75147982000000002</v>
      </c>
      <c r="J1067" s="27">
        <v>0.88923766999999998</v>
      </c>
      <c r="K1067" s="38">
        <v>1772</v>
      </c>
      <c r="L1067" s="65" t="s">
        <v>3355</v>
      </c>
      <c r="M1067" s="65" t="s">
        <v>3356</v>
      </c>
      <c r="N1067" s="97"/>
      <c r="O1067" s="64"/>
    </row>
    <row r="1068" spans="1:15" ht="15" x14ac:dyDescent="0.2">
      <c r="A1068" s="18" t="s">
        <v>1826</v>
      </c>
      <c r="B1068" s="26" t="s">
        <v>21</v>
      </c>
      <c r="C1068" s="26" t="s">
        <v>1820</v>
      </c>
      <c r="D1068" s="26" t="s">
        <v>1825</v>
      </c>
      <c r="E1068" s="27">
        <v>0.74715338245144003</v>
      </c>
      <c r="F1068" s="27">
        <v>0.77863362357669119</v>
      </c>
      <c r="G1068" s="27">
        <v>0.26155391828533153</v>
      </c>
      <c r="H1068" s="27">
        <v>0.21290840921264059</v>
      </c>
      <c r="I1068" s="27">
        <v>0.46207264999999997</v>
      </c>
      <c r="J1068" s="27">
        <v>0.64248397000000002</v>
      </c>
      <c r="K1068" s="38">
        <v>18744</v>
      </c>
      <c r="L1068" s="65" t="s">
        <v>3354</v>
      </c>
      <c r="M1068" s="65" t="s">
        <v>3356</v>
      </c>
      <c r="N1068" s="97"/>
      <c r="O1068" s="64"/>
    </row>
    <row r="1069" spans="1:15" ht="15" x14ac:dyDescent="0.2">
      <c r="A1069" s="18" t="s">
        <v>1824</v>
      </c>
      <c r="B1069" s="26" t="s">
        <v>21</v>
      </c>
      <c r="C1069" s="26" t="s">
        <v>1820</v>
      </c>
      <c r="D1069" s="26" t="s">
        <v>1820</v>
      </c>
      <c r="E1069" s="27">
        <v>0.90956749672346004</v>
      </c>
      <c r="F1069" s="27">
        <v>0.76736566186107469</v>
      </c>
      <c r="G1069" s="27">
        <v>0.4488859764089122</v>
      </c>
      <c r="H1069" s="27">
        <v>0.16453674121405751</v>
      </c>
      <c r="I1069" s="27">
        <v>6.9506438000000004E-2</v>
      </c>
      <c r="J1069" s="27">
        <v>6.9506438000000004E-2</v>
      </c>
      <c r="K1069" s="38">
        <v>8123</v>
      </c>
      <c r="L1069" s="65" t="s">
        <v>3354</v>
      </c>
      <c r="M1069" s="65" t="s">
        <v>3354</v>
      </c>
      <c r="N1069" s="97"/>
      <c r="O1069" s="64"/>
    </row>
    <row r="1070" spans="1:15" ht="15" x14ac:dyDescent="0.2">
      <c r="A1070" s="18" t="s">
        <v>1823</v>
      </c>
      <c r="B1070" s="26" t="s">
        <v>21</v>
      </c>
      <c r="C1070" s="26" t="s">
        <v>1820</v>
      </c>
      <c r="D1070" s="26" t="s">
        <v>1822</v>
      </c>
      <c r="E1070" s="27">
        <v>0.96875</v>
      </c>
      <c r="F1070" s="27">
        <v>0.83854166666666663</v>
      </c>
      <c r="G1070" s="27">
        <v>0.3125</v>
      </c>
      <c r="H1070" s="27">
        <v>0.2551440329218107</v>
      </c>
      <c r="I1070" s="27">
        <v>0.19401273999999996</v>
      </c>
      <c r="J1070" s="27">
        <v>0.19401273999999996</v>
      </c>
      <c r="K1070" s="38">
        <v>1493</v>
      </c>
      <c r="L1070" s="65" t="s">
        <v>3354</v>
      </c>
      <c r="M1070" s="65" t="s">
        <v>3354</v>
      </c>
      <c r="N1070" s="97"/>
      <c r="O1070" s="64"/>
    </row>
    <row r="1071" spans="1:15" ht="15" x14ac:dyDescent="0.2">
      <c r="A1071" s="18" t="s">
        <v>2534</v>
      </c>
      <c r="B1071" s="26" t="s">
        <v>21</v>
      </c>
      <c r="C1071" s="26" t="s">
        <v>1820</v>
      </c>
      <c r="D1071" s="26" t="s">
        <v>2533</v>
      </c>
      <c r="E1071" s="27">
        <v>0.98994252873563215</v>
      </c>
      <c r="F1071" s="27">
        <v>0.91954022988505746</v>
      </c>
      <c r="G1071" s="27">
        <v>0.55028735632183912</v>
      </c>
      <c r="H1071" s="27">
        <v>0.35017626321974149</v>
      </c>
      <c r="I1071" s="27">
        <v>0.59130435000000003</v>
      </c>
      <c r="J1071" s="27">
        <v>0.49413043000000001</v>
      </c>
      <c r="K1071" s="38">
        <v>2787</v>
      </c>
      <c r="L1071" s="65" t="s">
        <v>3355</v>
      </c>
      <c r="M1071" s="65" t="s">
        <v>3356</v>
      </c>
      <c r="N1071" s="97"/>
      <c r="O1071" s="64"/>
    </row>
    <row r="1072" spans="1:15" ht="15" x14ac:dyDescent="0.2">
      <c r="A1072" s="18" t="s">
        <v>1821</v>
      </c>
      <c r="B1072" s="26" t="s">
        <v>21</v>
      </c>
      <c r="C1072" s="26" t="s">
        <v>1820</v>
      </c>
      <c r="D1072" s="26" t="s">
        <v>1819</v>
      </c>
      <c r="E1072" s="27">
        <v>0.98716119828815974</v>
      </c>
      <c r="F1072" s="27">
        <v>0.91012838801711837</v>
      </c>
      <c r="G1072" s="27">
        <v>0.34379457917261058</v>
      </c>
      <c r="H1072" s="27">
        <v>0.3314732142857143</v>
      </c>
      <c r="I1072" s="27">
        <v>0.60250000000000004</v>
      </c>
      <c r="J1072" s="27">
        <v>0.53284946</v>
      </c>
      <c r="K1072" s="38">
        <v>3096</v>
      </c>
      <c r="L1072" s="65" t="s">
        <v>3354</v>
      </c>
      <c r="M1072" s="65" t="s">
        <v>3356</v>
      </c>
      <c r="N1072" s="97"/>
      <c r="O1072" s="64"/>
    </row>
    <row r="1073" spans="1:15" ht="15" x14ac:dyDescent="0.2">
      <c r="A1073" s="18" t="s">
        <v>2532</v>
      </c>
      <c r="B1073" s="26" t="s">
        <v>21</v>
      </c>
      <c r="C1073" s="26" t="s">
        <v>1820</v>
      </c>
      <c r="D1073" s="26" t="s">
        <v>2531</v>
      </c>
      <c r="E1073" s="27">
        <v>0.38304093567251463</v>
      </c>
      <c r="F1073" s="27">
        <v>0.84210526315789469</v>
      </c>
      <c r="G1073" s="27">
        <v>0.5599415204678363</v>
      </c>
      <c r="H1073" s="27">
        <v>0.33408833522083803</v>
      </c>
      <c r="I1073" s="27">
        <v>0.45200000000000001</v>
      </c>
      <c r="J1073" s="27">
        <v>0.21439791</v>
      </c>
      <c r="K1073" s="38">
        <v>3034</v>
      </c>
      <c r="L1073" s="65" t="s">
        <v>3355</v>
      </c>
      <c r="M1073" s="65" t="s">
        <v>3356</v>
      </c>
      <c r="N1073" s="97"/>
      <c r="O1073" s="64"/>
    </row>
    <row r="1074" spans="1:15" ht="15" x14ac:dyDescent="0.2">
      <c r="A1074" s="18" t="s">
        <v>2530</v>
      </c>
      <c r="B1074" s="26" t="s">
        <v>21</v>
      </c>
      <c r="C1074" s="26" t="s">
        <v>2517</v>
      </c>
      <c r="D1074" s="26" t="s">
        <v>2529</v>
      </c>
      <c r="E1074" s="27">
        <v>0.99568527918781724</v>
      </c>
      <c r="F1074" s="27">
        <v>0.96649746192893404</v>
      </c>
      <c r="G1074" s="27">
        <v>0.82639593908629438</v>
      </c>
      <c r="H1074" s="27">
        <v>0.44413351988806715</v>
      </c>
      <c r="I1074" s="27">
        <v>0.69598621000000005</v>
      </c>
      <c r="J1074" s="27">
        <v>0.87327460999999995</v>
      </c>
      <c r="K1074" s="38">
        <v>18278</v>
      </c>
      <c r="L1074" s="65" t="s">
        <v>3355</v>
      </c>
      <c r="M1074" s="65" t="s">
        <v>3356</v>
      </c>
      <c r="N1074" s="97"/>
      <c r="O1074" s="64"/>
    </row>
    <row r="1075" spans="1:15" ht="15" x14ac:dyDescent="0.2">
      <c r="A1075" s="18" t="s">
        <v>2528</v>
      </c>
      <c r="B1075" s="26" t="s">
        <v>21</v>
      </c>
      <c r="C1075" s="26" t="s">
        <v>2517</v>
      </c>
      <c r="D1075" s="26" t="s">
        <v>2527</v>
      </c>
      <c r="E1075" s="27">
        <v>0.97650000000000003</v>
      </c>
      <c r="F1075" s="27">
        <v>0.94599999999999995</v>
      </c>
      <c r="G1075" s="27">
        <v>0.83599999999999997</v>
      </c>
      <c r="H1075" s="27">
        <v>0.36125654450261779</v>
      </c>
      <c r="I1075" s="27">
        <v>0.66714594000000005</v>
      </c>
      <c r="J1075" s="27">
        <v>0.55946081999999997</v>
      </c>
      <c r="K1075" s="38">
        <v>9219</v>
      </c>
      <c r="L1075" s="65" t="s">
        <v>3355</v>
      </c>
      <c r="M1075" s="65" t="s">
        <v>3356</v>
      </c>
      <c r="N1075" s="97"/>
      <c r="O1075" s="64"/>
    </row>
    <row r="1076" spans="1:15" ht="15" x14ac:dyDescent="0.2">
      <c r="A1076" s="18" t="s">
        <v>2526</v>
      </c>
      <c r="B1076" s="26" t="s">
        <v>21</v>
      </c>
      <c r="C1076" s="26" t="s">
        <v>2517</v>
      </c>
      <c r="D1076" s="26" t="s">
        <v>2525</v>
      </c>
      <c r="E1076" s="27">
        <v>0.9946666666666667</v>
      </c>
      <c r="F1076" s="27">
        <v>0.93759999999999999</v>
      </c>
      <c r="G1076" s="27">
        <v>0.86240000000000006</v>
      </c>
      <c r="H1076" s="27">
        <v>0.42256289308176098</v>
      </c>
      <c r="I1076" s="27">
        <v>0.69488587999999996</v>
      </c>
      <c r="J1076" s="27">
        <v>0.86049028000000005</v>
      </c>
      <c r="K1076" s="38">
        <v>8550</v>
      </c>
      <c r="L1076" s="65" t="s">
        <v>3355</v>
      </c>
      <c r="M1076" s="65" t="s">
        <v>3356</v>
      </c>
      <c r="N1076" s="97"/>
      <c r="O1076" s="64"/>
    </row>
    <row r="1077" spans="1:15" ht="15" x14ac:dyDescent="0.2">
      <c r="A1077" s="18" t="s">
        <v>2524</v>
      </c>
      <c r="B1077" s="26" t="s">
        <v>21</v>
      </c>
      <c r="C1077" s="26" t="s">
        <v>2517</v>
      </c>
      <c r="D1077" s="26" t="s">
        <v>2523</v>
      </c>
      <c r="E1077" s="27">
        <v>0.98205383848454642</v>
      </c>
      <c r="F1077" s="27">
        <v>0.99534729145895651</v>
      </c>
      <c r="G1077" s="27">
        <v>0.88866733133931541</v>
      </c>
      <c r="H1077" s="27">
        <v>0.50597976080956764</v>
      </c>
      <c r="I1077" s="27">
        <v>0.76405014000000004</v>
      </c>
      <c r="J1077" s="27">
        <v>0.55611860999999996</v>
      </c>
      <c r="K1077" s="38">
        <v>15902</v>
      </c>
      <c r="L1077" s="65" t="s">
        <v>3355</v>
      </c>
      <c r="M1077" s="65" t="s">
        <v>3356</v>
      </c>
      <c r="N1077" s="97"/>
      <c r="O1077" s="64"/>
    </row>
    <row r="1078" spans="1:15" ht="15" x14ac:dyDescent="0.2">
      <c r="A1078" s="18" t="s">
        <v>2522</v>
      </c>
      <c r="B1078" s="26" t="s">
        <v>21</v>
      </c>
      <c r="C1078" s="26" t="s">
        <v>2517</v>
      </c>
      <c r="D1078" s="26" t="s">
        <v>2521</v>
      </c>
      <c r="E1078" s="27">
        <v>0.97404371584699456</v>
      </c>
      <c r="F1078" s="27">
        <v>0.99760928961748629</v>
      </c>
      <c r="G1078" s="27">
        <v>0.96550546448087426</v>
      </c>
      <c r="H1078" s="27">
        <v>0.53372749260951358</v>
      </c>
      <c r="I1078" s="27">
        <v>0.76308887999999997</v>
      </c>
      <c r="J1078" s="27">
        <v>0.70655657999999999</v>
      </c>
      <c r="K1078" s="38">
        <v>14014</v>
      </c>
      <c r="L1078" s="65" t="s">
        <v>3355</v>
      </c>
      <c r="M1078" s="65" t="s">
        <v>3356</v>
      </c>
      <c r="N1078" s="97"/>
      <c r="O1078" s="64"/>
    </row>
    <row r="1079" spans="1:15" ht="15" x14ac:dyDescent="0.2">
      <c r="A1079" s="18" t="s">
        <v>2520</v>
      </c>
      <c r="B1079" s="26" t="s">
        <v>21</v>
      </c>
      <c r="C1079" s="26" t="s">
        <v>2517</v>
      </c>
      <c r="D1079" s="26" t="s">
        <v>2519</v>
      </c>
      <c r="E1079" s="27">
        <v>0.96982968369829681</v>
      </c>
      <c r="F1079" s="27">
        <v>0.96788321167883207</v>
      </c>
      <c r="G1079" s="27">
        <v>0.88126520681265208</v>
      </c>
      <c r="H1079" s="27">
        <v>0.44744859101294743</v>
      </c>
      <c r="I1079" s="27">
        <v>0.73425708000000001</v>
      </c>
      <c r="J1079" s="27">
        <v>0.54917070000000001</v>
      </c>
      <c r="K1079" s="38">
        <v>9703</v>
      </c>
      <c r="L1079" s="65" t="s">
        <v>3355</v>
      </c>
      <c r="M1079" s="65" t="s">
        <v>3356</v>
      </c>
      <c r="N1079" s="97"/>
      <c r="O1079" s="64"/>
    </row>
    <row r="1080" spans="1:15" ht="15" x14ac:dyDescent="0.2">
      <c r="A1080" s="18" t="s">
        <v>2518</v>
      </c>
      <c r="B1080" s="26" t="s">
        <v>21</v>
      </c>
      <c r="C1080" s="26" t="s">
        <v>2517</v>
      </c>
      <c r="D1080" s="26" t="s">
        <v>2516</v>
      </c>
      <c r="E1080" s="27">
        <v>0.62155204119161456</v>
      </c>
      <c r="F1080" s="27">
        <v>0.96285399043766096</v>
      </c>
      <c r="G1080" s="27">
        <v>0.87826406767193821</v>
      </c>
      <c r="H1080" s="27">
        <v>0.49649122807017543</v>
      </c>
      <c r="I1080" s="27">
        <v>0.64013803999999996</v>
      </c>
      <c r="J1080" s="27">
        <v>0.65367076000000002</v>
      </c>
      <c r="K1080" s="38">
        <v>13390</v>
      </c>
      <c r="L1080" s="65" t="s">
        <v>3355</v>
      </c>
      <c r="M1080" s="65" t="s">
        <v>3356</v>
      </c>
      <c r="N1080" s="97"/>
      <c r="O1080" s="64"/>
    </row>
    <row r="1081" spans="1:15" ht="15" x14ac:dyDescent="0.2">
      <c r="A1081" s="18" t="s">
        <v>614</v>
      </c>
      <c r="B1081" s="26" t="s">
        <v>21</v>
      </c>
      <c r="C1081" s="26" t="s">
        <v>613</v>
      </c>
      <c r="D1081" s="26" t="s">
        <v>612</v>
      </c>
      <c r="E1081" s="27">
        <v>0.41006600660066006</v>
      </c>
      <c r="F1081" s="27">
        <v>0.67491749174917492</v>
      </c>
      <c r="G1081" s="27">
        <v>0.55528052805280526</v>
      </c>
      <c r="H1081" s="27">
        <v>0.26843657817109146</v>
      </c>
      <c r="I1081" s="27">
        <v>5.8850416000000003E-2</v>
      </c>
      <c r="J1081" s="27">
        <v>5.8850416000000003E-2</v>
      </c>
      <c r="K1081" s="38">
        <v>6650</v>
      </c>
      <c r="L1081" s="65" t="s">
        <v>45</v>
      </c>
      <c r="M1081" s="65" t="s">
        <v>3354</v>
      </c>
      <c r="N1081" s="97"/>
      <c r="O1081" s="64"/>
    </row>
    <row r="1082" spans="1:15" ht="15" x14ac:dyDescent="0.2">
      <c r="A1082" s="18" t="s">
        <v>2515</v>
      </c>
      <c r="B1082" s="26" t="s">
        <v>21</v>
      </c>
      <c r="C1082" s="26" t="s">
        <v>613</v>
      </c>
      <c r="D1082" s="26" t="s">
        <v>2514</v>
      </c>
      <c r="E1082" s="27">
        <v>0.57061340941512129</v>
      </c>
      <c r="F1082" s="27">
        <v>0.79814550641940085</v>
      </c>
      <c r="G1082" s="27">
        <v>0.64550641940085596</v>
      </c>
      <c r="H1082" s="27">
        <v>0.25714285714285712</v>
      </c>
      <c r="I1082" s="27">
        <v>0.54972010000000004</v>
      </c>
      <c r="J1082" s="27">
        <v>0.31868956999999998</v>
      </c>
      <c r="K1082" s="38">
        <v>7311</v>
      </c>
      <c r="L1082" s="65" t="s">
        <v>3355</v>
      </c>
      <c r="M1082" s="65" t="s">
        <v>3356</v>
      </c>
      <c r="N1082" s="97"/>
      <c r="O1082" s="64"/>
    </row>
    <row r="1083" spans="1:15" ht="15" x14ac:dyDescent="0.2">
      <c r="A1083" s="18" t="s">
        <v>1818</v>
      </c>
      <c r="B1083" s="26" t="s">
        <v>21</v>
      </c>
      <c r="C1083" s="26" t="s">
        <v>613</v>
      </c>
      <c r="D1083" s="26" t="s">
        <v>1817</v>
      </c>
      <c r="E1083" s="27">
        <v>0.90869565217391302</v>
      </c>
      <c r="F1083" s="27">
        <v>0.78260869565217395</v>
      </c>
      <c r="G1083" s="27">
        <v>0.54347826086956519</v>
      </c>
      <c r="H1083" s="27">
        <v>0.25705329153605017</v>
      </c>
      <c r="I1083" s="27">
        <v>0.18848485000000001</v>
      </c>
      <c r="J1083" s="27">
        <v>0.18848485000000001</v>
      </c>
      <c r="K1083" s="38">
        <v>2136</v>
      </c>
      <c r="L1083" s="65" t="s">
        <v>3354</v>
      </c>
      <c r="M1083" s="65" t="s">
        <v>3356</v>
      </c>
      <c r="N1083" s="97"/>
      <c r="O1083" s="64"/>
    </row>
    <row r="1084" spans="1:15" ht="15" x14ac:dyDescent="0.2">
      <c r="A1084" s="18" t="s">
        <v>1816</v>
      </c>
      <c r="B1084" s="26" t="s">
        <v>21</v>
      </c>
      <c r="C1084" s="26" t="s">
        <v>613</v>
      </c>
      <c r="D1084" s="26" t="s">
        <v>933</v>
      </c>
      <c r="E1084" s="27">
        <v>0.98096632503660319</v>
      </c>
      <c r="F1084" s="27">
        <v>0.95754026354319177</v>
      </c>
      <c r="G1084" s="27">
        <v>0.35431918008784774</v>
      </c>
      <c r="H1084" s="27">
        <v>0.36580086580086579</v>
      </c>
      <c r="I1084" s="27">
        <v>9.5592104999999983E-2</v>
      </c>
      <c r="J1084" s="27">
        <v>9.5592104999999983E-2</v>
      </c>
      <c r="K1084" s="38">
        <v>2801</v>
      </c>
      <c r="L1084" s="65" t="s">
        <v>3354</v>
      </c>
      <c r="M1084" s="65" t="s">
        <v>3356</v>
      </c>
      <c r="N1084" s="97"/>
      <c r="O1084" s="64"/>
    </row>
    <row r="1085" spans="1:15" ht="15" x14ac:dyDescent="0.2">
      <c r="A1085" s="18" t="s">
        <v>1815</v>
      </c>
      <c r="B1085" s="26" t="s">
        <v>21</v>
      </c>
      <c r="C1085" s="26" t="s">
        <v>613</v>
      </c>
      <c r="D1085" s="26" t="s">
        <v>1814</v>
      </c>
      <c r="E1085" s="27">
        <v>0.90969017798286089</v>
      </c>
      <c r="F1085" s="27">
        <v>0.82036914963744234</v>
      </c>
      <c r="G1085" s="27">
        <v>0.57415952537903758</v>
      </c>
      <c r="H1085" s="27">
        <v>0.22044728434504793</v>
      </c>
      <c r="I1085" s="27">
        <v>0.53558099999999997</v>
      </c>
      <c r="J1085" s="27">
        <v>0.45085289000000001</v>
      </c>
      <c r="K1085" s="38">
        <v>14574</v>
      </c>
      <c r="L1085" s="65" t="s">
        <v>3354</v>
      </c>
      <c r="M1085" s="65" t="s">
        <v>3356</v>
      </c>
      <c r="N1085" s="97"/>
      <c r="O1085" s="64"/>
    </row>
    <row r="1086" spans="1:15" ht="15" x14ac:dyDescent="0.2">
      <c r="A1086" s="18" t="s">
        <v>2513</v>
      </c>
      <c r="B1086" s="26" t="s">
        <v>21</v>
      </c>
      <c r="C1086" s="26" t="s">
        <v>613</v>
      </c>
      <c r="D1086" s="26" t="s">
        <v>2512</v>
      </c>
      <c r="E1086" s="27">
        <v>0.56671070013210034</v>
      </c>
      <c r="F1086" s="27">
        <v>0.94451783355350061</v>
      </c>
      <c r="G1086" s="27">
        <v>0.68428005284015847</v>
      </c>
      <c r="H1086" s="27">
        <v>0.2275390625</v>
      </c>
      <c r="I1086" s="27">
        <v>0.51400000000000001</v>
      </c>
      <c r="J1086" s="27">
        <v>0.29840220000000001</v>
      </c>
      <c r="K1086" s="38">
        <v>3311</v>
      </c>
      <c r="L1086" s="65" t="s">
        <v>3355</v>
      </c>
      <c r="M1086" s="65" t="s">
        <v>3356</v>
      </c>
      <c r="N1086" s="97"/>
      <c r="O1086" s="64"/>
    </row>
    <row r="1087" spans="1:15" ht="15" x14ac:dyDescent="0.2">
      <c r="A1087" s="18" t="s">
        <v>2511</v>
      </c>
      <c r="B1087" s="26" t="s">
        <v>21</v>
      </c>
      <c r="C1087" s="26" t="s">
        <v>613</v>
      </c>
      <c r="D1087" s="26" t="s">
        <v>2510</v>
      </c>
      <c r="E1087" s="27">
        <v>1</v>
      </c>
      <c r="F1087" s="27">
        <v>1</v>
      </c>
      <c r="G1087" s="27">
        <v>1</v>
      </c>
      <c r="H1087" s="27">
        <v>0.36121673003802279</v>
      </c>
      <c r="I1087" s="27">
        <v>0.69957338000000002</v>
      </c>
      <c r="J1087" s="27">
        <v>0.90266212000000001</v>
      </c>
      <c r="K1087" s="38">
        <v>3742</v>
      </c>
      <c r="L1087" s="65" t="s">
        <v>3355</v>
      </c>
      <c r="M1087" s="65" t="s">
        <v>3356</v>
      </c>
      <c r="N1087" s="97"/>
      <c r="O1087" s="64"/>
    </row>
    <row r="1088" spans="1:15" ht="15" x14ac:dyDescent="0.2">
      <c r="A1088" s="18" t="s">
        <v>2509</v>
      </c>
      <c r="B1088" s="26" t="s">
        <v>21</v>
      </c>
      <c r="C1088" s="26" t="s">
        <v>610</v>
      </c>
      <c r="D1088" s="26" t="s">
        <v>2508</v>
      </c>
      <c r="E1088" s="27">
        <v>0.7368055555555556</v>
      </c>
      <c r="F1088" s="27">
        <v>0.90694444444444444</v>
      </c>
      <c r="G1088" s="27">
        <v>0.85763888888888884</v>
      </c>
      <c r="H1088" s="27">
        <v>0.19528415961305925</v>
      </c>
      <c r="I1088" s="27">
        <v>0.50170177999999999</v>
      </c>
      <c r="J1088" s="27">
        <v>0.41998379000000002</v>
      </c>
      <c r="K1088" s="38">
        <v>6339</v>
      </c>
      <c r="L1088" s="65" t="s">
        <v>3355</v>
      </c>
      <c r="M1088" s="65" t="s">
        <v>3356</v>
      </c>
      <c r="N1088" s="97"/>
      <c r="O1088" s="64"/>
    </row>
    <row r="1089" spans="1:15" ht="15" x14ac:dyDescent="0.2">
      <c r="A1089" s="18" t="s">
        <v>611</v>
      </c>
      <c r="B1089" s="26" t="s">
        <v>21</v>
      </c>
      <c r="C1089" s="26" t="s">
        <v>610</v>
      </c>
      <c r="D1089" s="26" t="s">
        <v>609</v>
      </c>
      <c r="E1089" s="27">
        <v>0.40336134453781514</v>
      </c>
      <c r="F1089" s="27">
        <v>0.85154061624649857</v>
      </c>
      <c r="G1089" s="27">
        <v>0.79411764705882348</v>
      </c>
      <c r="H1089" s="27">
        <v>0.17131474103585656</v>
      </c>
      <c r="I1089" s="27">
        <v>4.9961089E-2</v>
      </c>
      <c r="J1089" s="27">
        <v>4.9961089E-2</v>
      </c>
      <c r="K1089" s="38">
        <v>2395</v>
      </c>
      <c r="L1089" s="65" t="s">
        <v>45</v>
      </c>
      <c r="M1089" s="65" t="s">
        <v>3354</v>
      </c>
      <c r="N1089" s="97"/>
      <c r="O1089" s="64"/>
    </row>
    <row r="1090" spans="1:15" ht="15" x14ac:dyDescent="0.2">
      <c r="A1090" s="18" t="s">
        <v>2507</v>
      </c>
      <c r="B1090" s="26" t="s">
        <v>21</v>
      </c>
      <c r="C1090" s="26" t="s">
        <v>610</v>
      </c>
      <c r="D1090" s="26" t="s">
        <v>2506</v>
      </c>
      <c r="E1090" s="27">
        <v>0.53620586475164567</v>
      </c>
      <c r="F1090" s="27">
        <v>0.93536804308797128</v>
      </c>
      <c r="G1090" s="27">
        <v>0.75403949730700182</v>
      </c>
      <c r="H1090" s="27">
        <v>0.22658052607291185</v>
      </c>
      <c r="I1090" s="27">
        <v>0.48591241000000002</v>
      </c>
      <c r="J1090" s="27">
        <v>0.24819604000000001</v>
      </c>
      <c r="K1090" s="38">
        <v>8209</v>
      </c>
      <c r="L1090" s="65" t="s">
        <v>3355</v>
      </c>
      <c r="M1090" s="65" t="s">
        <v>3356</v>
      </c>
      <c r="N1090" s="97"/>
      <c r="O1090" s="64"/>
    </row>
    <row r="1091" spans="1:15" ht="15" x14ac:dyDescent="0.2">
      <c r="A1091" s="18" t="s">
        <v>608</v>
      </c>
      <c r="B1091" s="26" t="s">
        <v>21</v>
      </c>
      <c r="C1091" s="26" t="s">
        <v>605</v>
      </c>
      <c r="D1091" s="26" t="s">
        <v>607</v>
      </c>
      <c r="E1091" s="27">
        <v>0.38611942927602605</v>
      </c>
      <c r="F1091" s="27">
        <v>0.55716047208032415</v>
      </c>
      <c r="G1091" s="27">
        <v>0.39686454113087899</v>
      </c>
      <c r="H1091" s="27">
        <v>0.13554555680539931</v>
      </c>
      <c r="I1091" s="27">
        <v>0.25706315000000002</v>
      </c>
      <c r="J1091" s="27">
        <v>0.18843471999999997</v>
      </c>
      <c r="K1091" s="38">
        <v>28727</v>
      </c>
      <c r="L1091" s="65" t="s">
        <v>45</v>
      </c>
      <c r="M1091" s="65" t="s">
        <v>3354</v>
      </c>
      <c r="N1091" s="97"/>
      <c r="O1091" s="64"/>
    </row>
    <row r="1092" spans="1:15" ht="15" x14ac:dyDescent="0.2">
      <c r="A1092" s="18" t="s">
        <v>606</v>
      </c>
      <c r="B1092" s="26" t="s">
        <v>21</v>
      </c>
      <c r="C1092" s="26" t="s">
        <v>605</v>
      </c>
      <c r="D1092" s="26" t="s">
        <v>604</v>
      </c>
      <c r="E1092" s="27">
        <v>0.18541666666666667</v>
      </c>
      <c r="F1092" s="27">
        <v>0.58125000000000004</v>
      </c>
      <c r="G1092" s="27">
        <v>0.37083333333333335</v>
      </c>
      <c r="H1092" s="27">
        <v>0.15220700152207001</v>
      </c>
      <c r="I1092" s="27">
        <v>0.18625585</v>
      </c>
      <c r="J1092" s="27">
        <v>0.19073323000000003</v>
      </c>
      <c r="K1092" s="38">
        <v>7467</v>
      </c>
      <c r="L1092" s="65" t="s">
        <v>45</v>
      </c>
      <c r="M1092" s="65" t="s">
        <v>3354</v>
      </c>
      <c r="N1092" s="97"/>
      <c r="O1092" s="64"/>
    </row>
    <row r="1093" spans="1:15" ht="15" x14ac:dyDescent="0.2">
      <c r="A1093" s="18" t="s">
        <v>603</v>
      </c>
      <c r="B1093" s="26" t="s">
        <v>39</v>
      </c>
      <c r="C1093" s="26" t="s">
        <v>574</v>
      </c>
      <c r="D1093" s="26" t="s">
        <v>602</v>
      </c>
      <c r="E1093" s="27">
        <v>0.34380610412926393</v>
      </c>
      <c r="F1093" s="27">
        <v>0.65215439856373425</v>
      </c>
      <c r="G1093" s="27">
        <v>0.21297127468581686</v>
      </c>
      <c r="H1093" s="27">
        <v>0.12197483059051308</v>
      </c>
      <c r="I1093" s="27">
        <v>0.19996821000000001</v>
      </c>
      <c r="J1093" s="27">
        <v>0.20137953</v>
      </c>
      <c r="K1093" s="38">
        <v>18375</v>
      </c>
      <c r="L1093" s="65" t="s">
        <v>45</v>
      </c>
      <c r="M1093" s="65" t="s">
        <v>3354</v>
      </c>
      <c r="N1093" s="97"/>
      <c r="O1093" s="64"/>
    </row>
    <row r="1094" spans="1:15" ht="15" x14ac:dyDescent="0.2">
      <c r="A1094" s="18" t="s">
        <v>601</v>
      </c>
      <c r="B1094" s="26" t="s">
        <v>39</v>
      </c>
      <c r="C1094" s="26" t="s">
        <v>574</v>
      </c>
      <c r="D1094" s="26" t="s">
        <v>600</v>
      </c>
      <c r="E1094" s="27">
        <v>0.2205942205942206</v>
      </c>
      <c r="F1094" s="27">
        <v>0.31786731786731787</v>
      </c>
      <c r="G1094" s="27">
        <v>8.3842083842083845E-2</v>
      </c>
      <c r="H1094" s="27">
        <v>0.17735653077122826</v>
      </c>
      <c r="I1094" s="27">
        <v>0.32589410999999996</v>
      </c>
      <c r="J1094" s="27">
        <v>0.16929071000000001</v>
      </c>
      <c r="K1094" s="38">
        <v>11055</v>
      </c>
      <c r="L1094" s="65" t="s">
        <v>45</v>
      </c>
      <c r="M1094" s="65" t="s">
        <v>45</v>
      </c>
      <c r="N1094" s="97"/>
      <c r="O1094" s="64"/>
    </row>
    <row r="1095" spans="1:15" ht="15" x14ac:dyDescent="0.2">
      <c r="A1095" s="18" t="s">
        <v>599</v>
      </c>
      <c r="B1095" s="26" t="s">
        <v>39</v>
      </c>
      <c r="C1095" s="26" t="s">
        <v>574</v>
      </c>
      <c r="D1095" s="26" t="s">
        <v>598</v>
      </c>
      <c r="E1095" s="27">
        <v>0.22899505766062603</v>
      </c>
      <c r="F1095" s="27">
        <v>0.21911037891268534</v>
      </c>
      <c r="G1095" s="27">
        <v>6.7545304777594725E-2</v>
      </c>
      <c r="H1095" s="27">
        <v>1.4590347923681257E-2</v>
      </c>
      <c r="I1095" s="27">
        <v>4.2222222000000004E-2</v>
      </c>
      <c r="J1095" s="27">
        <v>9.2222222000000006E-2</v>
      </c>
      <c r="K1095" s="38">
        <v>2299</v>
      </c>
      <c r="L1095" s="65" t="s">
        <v>45</v>
      </c>
      <c r="M1095" s="65" t="s">
        <v>45</v>
      </c>
      <c r="N1095" s="97"/>
      <c r="O1095" s="64"/>
    </row>
    <row r="1096" spans="1:15" ht="15" x14ac:dyDescent="0.2">
      <c r="A1096" s="18" t="s">
        <v>597</v>
      </c>
      <c r="B1096" s="26" t="s">
        <v>39</v>
      </c>
      <c r="C1096" s="26" t="s">
        <v>574</v>
      </c>
      <c r="D1096" s="26" t="s">
        <v>596</v>
      </c>
      <c r="E1096" s="27">
        <v>0.11837373376890768</v>
      </c>
      <c r="F1096" s="27">
        <v>0.22436654130178166</v>
      </c>
      <c r="G1096" s="27">
        <v>9.0207812886046068E-2</v>
      </c>
      <c r="H1096" s="27">
        <v>6.9592287607953399E-2</v>
      </c>
      <c r="I1096" s="27">
        <v>0.10010064</v>
      </c>
      <c r="J1096" s="27">
        <v>0.13305499000000001</v>
      </c>
      <c r="K1096" s="38">
        <v>178899</v>
      </c>
      <c r="L1096" s="65" t="s">
        <v>45</v>
      </c>
      <c r="M1096" s="65" t="s">
        <v>45</v>
      </c>
      <c r="N1096" s="97"/>
      <c r="O1096" s="64"/>
    </row>
    <row r="1097" spans="1:15" ht="15" x14ac:dyDescent="0.2">
      <c r="A1097" s="18" t="s">
        <v>595</v>
      </c>
      <c r="B1097" s="26" t="s">
        <v>39</v>
      </c>
      <c r="C1097" s="26" t="s">
        <v>574</v>
      </c>
      <c r="D1097" s="26" t="s">
        <v>526</v>
      </c>
      <c r="E1097" s="27">
        <v>0.12079219354466193</v>
      </c>
      <c r="F1097" s="27">
        <v>0.18020670939430683</v>
      </c>
      <c r="G1097" s="27">
        <v>7.4542410069865464E-2</v>
      </c>
      <c r="H1097" s="27">
        <v>6.2171628721541153E-2</v>
      </c>
      <c r="I1097" s="27">
        <v>0.15432165</v>
      </c>
      <c r="J1097" s="27">
        <v>0.13270874999999999</v>
      </c>
      <c r="K1097" s="38">
        <v>85197</v>
      </c>
      <c r="L1097" s="65" t="s">
        <v>45</v>
      </c>
      <c r="M1097" s="65" t="s">
        <v>45</v>
      </c>
      <c r="N1097" s="97"/>
      <c r="O1097" s="64"/>
    </row>
    <row r="1098" spans="1:15" ht="15" x14ac:dyDescent="0.2">
      <c r="A1098" s="18" t="s">
        <v>594</v>
      </c>
      <c r="B1098" s="26" t="s">
        <v>39</v>
      </c>
      <c r="C1098" s="26" t="s">
        <v>574</v>
      </c>
      <c r="D1098" s="26" t="s">
        <v>593</v>
      </c>
      <c r="E1098" s="27">
        <v>0.35155225185832967</v>
      </c>
      <c r="F1098" s="27">
        <v>0.64407520769567117</v>
      </c>
      <c r="G1098" s="27">
        <v>0.3965894184521207</v>
      </c>
      <c r="H1098" s="27">
        <v>0.10459342023587834</v>
      </c>
      <c r="I1098" s="27">
        <v>8.3620885000000006E-2</v>
      </c>
      <c r="J1098" s="27">
        <v>0.20695800000000003</v>
      </c>
      <c r="K1098" s="38">
        <v>10031</v>
      </c>
      <c r="L1098" s="65" t="s">
        <v>45</v>
      </c>
      <c r="M1098" s="65" t="s">
        <v>3354</v>
      </c>
      <c r="N1098" s="97"/>
      <c r="O1098" s="64"/>
    </row>
    <row r="1099" spans="1:15" ht="15" x14ac:dyDescent="0.2">
      <c r="A1099" s="18" t="s">
        <v>592</v>
      </c>
      <c r="B1099" s="26" t="s">
        <v>39</v>
      </c>
      <c r="C1099" s="26" t="s">
        <v>574</v>
      </c>
      <c r="D1099" s="26" t="s">
        <v>591</v>
      </c>
      <c r="E1099" s="27">
        <v>0.40524735261577366</v>
      </c>
      <c r="F1099" s="27">
        <v>0.48506401137980087</v>
      </c>
      <c r="G1099" s="27">
        <v>0.17528054370159632</v>
      </c>
      <c r="H1099" s="27">
        <v>0.15264079638676376</v>
      </c>
      <c r="I1099" s="27">
        <v>0.43235412000000006</v>
      </c>
      <c r="J1099" s="27">
        <v>0.20645882000000002</v>
      </c>
      <c r="K1099" s="38">
        <v>31928</v>
      </c>
      <c r="L1099" s="65" t="s">
        <v>45</v>
      </c>
      <c r="M1099" s="65" t="s">
        <v>3354</v>
      </c>
      <c r="N1099" s="97"/>
      <c r="O1099" s="64"/>
    </row>
    <row r="1100" spans="1:15" ht="15" x14ac:dyDescent="0.2">
      <c r="A1100" s="18" t="s">
        <v>590</v>
      </c>
      <c r="B1100" s="26" t="s">
        <v>39</v>
      </c>
      <c r="C1100" s="26" t="s">
        <v>574</v>
      </c>
      <c r="D1100" s="26" t="s">
        <v>589</v>
      </c>
      <c r="E1100" s="27">
        <v>0.41836734693877553</v>
      </c>
      <c r="F1100" s="27">
        <v>0.84548104956268222</v>
      </c>
      <c r="G1100" s="27">
        <v>0.36297376093294459</v>
      </c>
      <c r="H1100" s="27">
        <v>9.2222222222222219E-2</v>
      </c>
      <c r="I1100" s="27">
        <v>0.11231638000000001</v>
      </c>
      <c r="J1100" s="27">
        <v>0.39661016999999998</v>
      </c>
      <c r="K1100" s="38">
        <v>2485</v>
      </c>
      <c r="L1100" s="65" t="s">
        <v>45</v>
      </c>
      <c r="M1100" s="65" t="s">
        <v>3354</v>
      </c>
      <c r="N1100" s="97"/>
      <c r="O1100" s="64"/>
    </row>
    <row r="1101" spans="1:15" ht="15" x14ac:dyDescent="0.2">
      <c r="A1101" s="18" t="s">
        <v>588</v>
      </c>
      <c r="B1101" s="26" t="s">
        <v>39</v>
      </c>
      <c r="C1101" s="26" t="s">
        <v>574</v>
      </c>
      <c r="D1101" s="26" t="s">
        <v>587</v>
      </c>
      <c r="E1101" s="27">
        <v>0.58413376022767693</v>
      </c>
      <c r="F1101" s="27">
        <v>0.82924226254002131</v>
      </c>
      <c r="G1101" s="27">
        <v>0.3094983991462113</v>
      </c>
      <c r="H1101" s="27">
        <v>0.13053750738334319</v>
      </c>
      <c r="I1101" s="27">
        <v>0.13775087</v>
      </c>
      <c r="J1101" s="27">
        <v>0.24568627000000004</v>
      </c>
      <c r="K1101" s="38">
        <v>10309</v>
      </c>
      <c r="L1101" s="65" t="s">
        <v>45</v>
      </c>
      <c r="M1101" s="65" t="s">
        <v>3354</v>
      </c>
      <c r="N1101" s="97"/>
      <c r="O1101" s="64"/>
    </row>
    <row r="1102" spans="1:15" ht="15" x14ac:dyDescent="0.2">
      <c r="A1102" s="18" t="s">
        <v>586</v>
      </c>
      <c r="B1102" s="26" t="s">
        <v>39</v>
      </c>
      <c r="C1102" s="26" t="s">
        <v>574</v>
      </c>
      <c r="D1102" s="26" t="s">
        <v>585</v>
      </c>
      <c r="E1102" s="27">
        <v>0.34566537824406407</v>
      </c>
      <c r="F1102" s="27">
        <v>0.43898398674765321</v>
      </c>
      <c r="G1102" s="27">
        <v>0.23633351739370514</v>
      </c>
      <c r="H1102" s="27">
        <v>9.9965289829920173E-2</v>
      </c>
      <c r="I1102" s="27">
        <v>8.8290229999999997E-2</v>
      </c>
      <c r="J1102" s="27">
        <v>0.3016954</v>
      </c>
      <c r="K1102" s="38">
        <v>9588</v>
      </c>
      <c r="L1102" s="65" t="s">
        <v>45</v>
      </c>
      <c r="M1102" s="65" t="s">
        <v>45</v>
      </c>
      <c r="N1102" s="97"/>
      <c r="O1102" s="64"/>
    </row>
    <row r="1103" spans="1:15" ht="15" x14ac:dyDescent="0.2">
      <c r="A1103" s="18" t="s">
        <v>584</v>
      </c>
      <c r="B1103" s="26" t="s">
        <v>39</v>
      </c>
      <c r="C1103" s="26" t="s">
        <v>574</v>
      </c>
      <c r="D1103" s="26" t="s">
        <v>583</v>
      </c>
      <c r="E1103" s="27">
        <v>0.43548182854248446</v>
      </c>
      <c r="F1103" s="27">
        <v>0.47030517918196785</v>
      </c>
      <c r="G1103" s="27">
        <v>0.25667975180448271</v>
      </c>
      <c r="H1103" s="27">
        <v>4.3899904753658327E-2</v>
      </c>
      <c r="I1103" s="27">
        <v>0.22211502</v>
      </c>
      <c r="J1103" s="27">
        <v>0.17823695999999997</v>
      </c>
      <c r="K1103" s="38">
        <v>37531</v>
      </c>
      <c r="L1103" s="65" t="s">
        <v>45</v>
      </c>
      <c r="M1103" s="65" t="s">
        <v>3354</v>
      </c>
      <c r="N1103" s="97"/>
      <c r="O1103" s="64"/>
    </row>
    <row r="1104" spans="1:15" ht="15" x14ac:dyDescent="0.2">
      <c r="A1104" s="18" t="s">
        <v>582</v>
      </c>
      <c r="B1104" s="26" t="s">
        <v>39</v>
      </c>
      <c r="C1104" s="26" t="s">
        <v>574</v>
      </c>
      <c r="D1104" s="26" t="s">
        <v>581</v>
      </c>
      <c r="E1104" s="27">
        <v>0.3799011532125206</v>
      </c>
      <c r="F1104" s="27">
        <v>0.51037891268533775</v>
      </c>
      <c r="G1104" s="27">
        <v>0.16144975288303129</v>
      </c>
      <c r="H1104" s="27">
        <v>8.0330004342162392E-2</v>
      </c>
      <c r="I1104" s="27">
        <v>0.21582394999999999</v>
      </c>
      <c r="J1104" s="27">
        <v>0.17039918000000001</v>
      </c>
      <c r="K1104" s="38">
        <v>13904</v>
      </c>
      <c r="L1104" s="65" t="s">
        <v>45</v>
      </c>
      <c r="M1104" s="65" t="s">
        <v>3354</v>
      </c>
      <c r="N1104" s="97"/>
      <c r="O1104" s="64"/>
    </row>
    <row r="1105" spans="1:15" ht="15" x14ac:dyDescent="0.2">
      <c r="A1105" s="18" t="s">
        <v>580</v>
      </c>
      <c r="B1105" s="26" t="s">
        <v>39</v>
      </c>
      <c r="C1105" s="26" t="s">
        <v>574</v>
      </c>
      <c r="D1105" s="26" t="s">
        <v>488</v>
      </c>
      <c r="E1105" s="27">
        <v>0.24068522483940044</v>
      </c>
      <c r="F1105" s="27">
        <v>0.28693790149892934</v>
      </c>
      <c r="G1105" s="27">
        <v>0.17430406852248395</v>
      </c>
      <c r="H1105" s="27">
        <v>6.7145620337109704E-2</v>
      </c>
      <c r="I1105" s="27">
        <v>0.22403751999999996</v>
      </c>
      <c r="J1105" s="27">
        <v>0.14940456999999999</v>
      </c>
      <c r="K1105" s="38">
        <v>11992</v>
      </c>
      <c r="L1105" s="65" t="s">
        <v>45</v>
      </c>
      <c r="M1105" s="65" t="s">
        <v>45</v>
      </c>
      <c r="N1105" s="97"/>
      <c r="O1105" s="64"/>
    </row>
    <row r="1106" spans="1:15" ht="15" x14ac:dyDescent="0.2">
      <c r="A1106" s="18" t="s">
        <v>579</v>
      </c>
      <c r="B1106" s="26" t="s">
        <v>39</v>
      </c>
      <c r="C1106" s="26" t="s">
        <v>574</v>
      </c>
      <c r="D1106" s="26" t="s">
        <v>578</v>
      </c>
      <c r="E1106" s="27">
        <v>0.64608233731739706</v>
      </c>
      <c r="F1106" s="27">
        <v>0.69820717131474108</v>
      </c>
      <c r="G1106" s="27">
        <v>0.38247011952191234</v>
      </c>
      <c r="H1106" s="27">
        <v>0.10532380732887762</v>
      </c>
      <c r="I1106" s="27">
        <v>0.22884112000000001</v>
      </c>
      <c r="J1106" s="27">
        <v>0.18238318000000001</v>
      </c>
      <c r="K1106" s="38">
        <v>12585</v>
      </c>
      <c r="L1106" s="65" t="s">
        <v>45</v>
      </c>
      <c r="M1106" s="65" t="s">
        <v>3354</v>
      </c>
      <c r="N1106" s="97"/>
      <c r="O1106" s="64"/>
    </row>
    <row r="1107" spans="1:15" ht="15" x14ac:dyDescent="0.2">
      <c r="A1107" s="18" t="s">
        <v>577</v>
      </c>
      <c r="B1107" s="26" t="s">
        <v>39</v>
      </c>
      <c r="C1107" s="26" t="s">
        <v>574</v>
      </c>
      <c r="D1107" s="26" t="s">
        <v>576</v>
      </c>
      <c r="E1107" s="27">
        <v>0.24008350730688935</v>
      </c>
      <c r="F1107" s="27">
        <v>0.31755973092090001</v>
      </c>
      <c r="G1107" s="27">
        <v>0.16167942472744143</v>
      </c>
      <c r="H1107" s="27">
        <v>0.12491940683430044</v>
      </c>
      <c r="I1107" s="27">
        <v>0.12474957</v>
      </c>
      <c r="J1107" s="27">
        <v>0.14182211</v>
      </c>
      <c r="K1107" s="38">
        <v>16992</v>
      </c>
      <c r="L1107" s="65" t="s">
        <v>45</v>
      </c>
      <c r="M1107" s="65" t="s">
        <v>45</v>
      </c>
      <c r="N1107" s="97"/>
      <c r="O1107" s="64"/>
    </row>
    <row r="1108" spans="1:15" ht="15" x14ac:dyDescent="0.2">
      <c r="A1108" s="18" t="s">
        <v>575</v>
      </c>
      <c r="B1108" s="26" t="s">
        <v>39</v>
      </c>
      <c r="C1108" s="26" t="s">
        <v>574</v>
      </c>
      <c r="D1108" s="26" t="s">
        <v>573</v>
      </c>
      <c r="E1108" s="27">
        <v>0.36848317922486723</v>
      </c>
      <c r="F1108" s="27">
        <v>0.33838284477670666</v>
      </c>
      <c r="G1108" s="27">
        <v>0.24257328349399962</v>
      </c>
      <c r="H1108" s="27">
        <v>0.1497704918032787</v>
      </c>
      <c r="I1108" s="27">
        <v>0.14858836</v>
      </c>
      <c r="J1108" s="27">
        <v>0.16169720000000001</v>
      </c>
      <c r="K1108" s="38">
        <v>22257</v>
      </c>
      <c r="L1108" s="65" t="s">
        <v>45</v>
      </c>
      <c r="M1108" s="65" t="s">
        <v>45</v>
      </c>
      <c r="N1108" s="97"/>
      <c r="O1108" s="64"/>
    </row>
    <row r="1109" spans="1:15" ht="15" x14ac:dyDescent="0.2">
      <c r="A1109" s="18" t="s">
        <v>1813</v>
      </c>
      <c r="B1109" s="26" t="s">
        <v>39</v>
      </c>
      <c r="C1109" s="26" t="s">
        <v>574</v>
      </c>
      <c r="D1109" s="26" t="s">
        <v>1812</v>
      </c>
      <c r="E1109" s="27">
        <v>0.95600217273221078</v>
      </c>
      <c r="F1109" s="27">
        <v>0.45084193373166759</v>
      </c>
      <c r="G1109" s="27">
        <v>0.12004345464421511</v>
      </c>
      <c r="H1109" s="27">
        <v>9.2878894354649799E-2</v>
      </c>
      <c r="I1109" s="27">
        <v>0.16263996</v>
      </c>
      <c r="J1109" s="27">
        <v>0.1922973</v>
      </c>
      <c r="K1109" s="38">
        <v>24787</v>
      </c>
      <c r="L1109" s="65" t="s">
        <v>3354</v>
      </c>
      <c r="M1109" s="65" t="s">
        <v>3354</v>
      </c>
      <c r="N1109" s="97"/>
      <c r="O1109" s="64"/>
    </row>
    <row r="1110" spans="1:15" ht="15" x14ac:dyDescent="0.2">
      <c r="A1110" s="18" t="s">
        <v>1811</v>
      </c>
      <c r="B1110" s="26" t="s">
        <v>39</v>
      </c>
      <c r="C1110" s="26" t="s">
        <v>574</v>
      </c>
      <c r="D1110" s="26" t="s">
        <v>1810</v>
      </c>
      <c r="E1110" s="27">
        <v>0.98360655737704916</v>
      </c>
      <c r="F1110" s="27">
        <v>0.38797814207650272</v>
      </c>
      <c r="G1110" s="27">
        <v>0.1958806221101303</v>
      </c>
      <c r="H1110" s="27">
        <v>9.2165898617511524E-2</v>
      </c>
      <c r="I1110" s="27">
        <v>0.24634643000000001</v>
      </c>
      <c r="J1110" s="27">
        <v>0.32566230000000007</v>
      </c>
      <c r="K1110" s="38">
        <v>9530</v>
      </c>
      <c r="L1110" s="65" t="s">
        <v>3354</v>
      </c>
      <c r="M1110" s="65" t="s">
        <v>3354</v>
      </c>
      <c r="N1110" s="97"/>
      <c r="O1110" s="64"/>
    </row>
    <row r="1111" spans="1:15" ht="15" x14ac:dyDescent="0.2">
      <c r="A1111" s="18" t="s">
        <v>1809</v>
      </c>
      <c r="B1111" s="26" t="s">
        <v>39</v>
      </c>
      <c r="C1111" s="26" t="s">
        <v>574</v>
      </c>
      <c r="D1111" s="26" t="s">
        <v>1808</v>
      </c>
      <c r="E1111" s="27">
        <v>0.95682389472127749</v>
      </c>
      <c r="F1111" s="27">
        <v>0.25624722756173296</v>
      </c>
      <c r="G1111" s="27">
        <v>0.25550791069052198</v>
      </c>
      <c r="H1111" s="27">
        <v>8.3136066660354127E-2</v>
      </c>
      <c r="I1111" s="27">
        <v>7.6593498999999995E-2</v>
      </c>
      <c r="J1111" s="27">
        <v>0.17189531</v>
      </c>
      <c r="K1111" s="38">
        <v>29963</v>
      </c>
      <c r="L1111" s="65" t="s">
        <v>3354</v>
      </c>
      <c r="M1111" s="65" t="s">
        <v>3354</v>
      </c>
      <c r="N1111" s="97"/>
      <c r="O1111" s="64"/>
    </row>
    <row r="1112" spans="1:15" ht="15" x14ac:dyDescent="0.2">
      <c r="A1112" s="18" t="s">
        <v>2505</v>
      </c>
      <c r="B1112" s="26" t="s">
        <v>39</v>
      </c>
      <c r="C1112" s="26" t="s">
        <v>569</v>
      </c>
      <c r="D1112" s="26" t="s">
        <v>2504</v>
      </c>
      <c r="E1112" s="27">
        <v>0.79216288897426046</v>
      </c>
      <c r="F1112" s="27">
        <v>0.96657702650787558</v>
      </c>
      <c r="G1112" s="27">
        <v>0.96350364963503654</v>
      </c>
      <c r="H1112" s="27">
        <v>0.57005253940455336</v>
      </c>
      <c r="I1112" s="27">
        <v>0.37544478999999997</v>
      </c>
      <c r="J1112" s="27">
        <v>0.37544478999999997</v>
      </c>
      <c r="K1112" s="38">
        <v>14076</v>
      </c>
      <c r="L1112" s="65" t="s">
        <v>3355</v>
      </c>
      <c r="M1112" s="65" t="s">
        <v>3356</v>
      </c>
      <c r="N1112" s="97"/>
      <c r="O1112" s="64"/>
    </row>
    <row r="1113" spans="1:15" ht="15" x14ac:dyDescent="0.2">
      <c r="A1113" s="18" t="s">
        <v>2503</v>
      </c>
      <c r="B1113" s="26" t="s">
        <v>39</v>
      </c>
      <c r="C1113" s="26" t="s">
        <v>569</v>
      </c>
      <c r="D1113" s="26" t="s">
        <v>2502</v>
      </c>
      <c r="E1113" s="27">
        <v>0.76359492022142628</v>
      </c>
      <c r="F1113" s="27">
        <v>0.95994789970693584</v>
      </c>
      <c r="G1113" s="27">
        <v>0.81699772061217846</v>
      </c>
      <c r="H1113" s="27">
        <v>0.49581200558399258</v>
      </c>
      <c r="I1113" s="27">
        <v>0.77234650000000005</v>
      </c>
      <c r="J1113" s="27">
        <v>0.52448357999999995</v>
      </c>
      <c r="K1113" s="38">
        <v>15441</v>
      </c>
      <c r="L1113" s="65" t="s">
        <v>3355</v>
      </c>
      <c r="M1113" s="65" t="s">
        <v>3356</v>
      </c>
      <c r="N1113" s="97"/>
      <c r="O1113" s="64"/>
    </row>
    <row r="1114" spans="1:15" ht="15" x14ac:dyDescent="0.2">
      <c r="A1114" s="18" t="s">
        <v>572</v>
      </c>
      <c r="B1114" s="26" t="s">
        <v>39</v>
      </c>
      <c r="C1114" s="26" t="s">
        <v>569</v>
      </c>
      <c r="D1114" s="26" t="s">
        <v>571</v>
      </c>
      <c r="E1114" s="27">
        <v>0.65337423312883436</v>
      </c>
      <c r="F1114" s="27">
        <v>0.86707566462167684</v>
      </c>
      <c r="G1114" s="27">
        <v>0.6073619631901841</v>
      </c>
      <c r="H1114" s="27">
        <v>0.12729948491537896</v>
      </c>
      <c r="I1114" s="27">
        <v>0.19040767</v>
      </c>
      <c r="J1114" s="27">
        <v>0.24980815000000001</v>
      </c>
      <c r="K1114" s="38">
        <v>4355</v>
      </c>
      <c r="L1114" s="65" t="s">
        <v>45</v>
      </c>
      <c r="M1114" s="65" t="s">
        <v>3354</v>
      </c>
      <c r="N1114" s="97"/>
      <c r="O1114" s="64"/>
    </row>
    <row r="1115" spans="1:15" ht="15" x14ac:dyDescent="0.2">
      <c r="A1115" s="18" t="s">
        <v>2501</v>
      </c>
      <c r="B1115" s="26" t="s">
        <v>39</v>
      </c>
      <c r="C1115" s="26" t="s">
        <v>569</v>
      </c>
      <c r="D1115" s="26" t="s">
        <v>2500</v>
      </c>
      <c r="E1115" s="27">
        <v>0.53633720930232553</v>
      </c>
      <c r="F1115" s="27">
        <v>0.85215946843853818</v>
      </c>
      <c r="G1115" s="27">
        <v>0.43313953488372092</v>
      </c>
      <c r="H1115" s="27">
        <v>0.18600311041990669</v>
      </c>
      <c r="I1115" s="27">
        <v>0.33109613999999998</v>
      </c>
      <c r="J1115" s="27">
        <v>0.27057594000000001</v>
      </c>
      <c r="K1115" s="38">
        <v>21681</v>
      </c>
      <c r="L1115" s="65" t="s">
        <v>3355</v>
      </c>
      <c r="M1115" s="65" t="s">
        <v>3354</v>
      </c>
      <c r="N1115" s="97"/>
      <c r="O1115" s="64"/>
    </row>
    <row r="1116" spans="1:15" ht="15" x14ac:dyDescent="0.2">
      <c r="A1116" s="18" t="s">
        <v>570</v>
      </c>
      <c r="B1116" s="26" t="s">
        <v>39</v>
      </c>
      <c r="C1116" s="26" t="s">
        <v>569</v>
      </c>
      <c r="D1116" s="26" t="s">
        <v>568</v>
      </c>
      <c r="E1116" s="27">
        <v>0.34370529327610871</v>
      </c>
      <c r="F1116" s="27">
        <v>0.34370529327610871</v>
      </c>
      <c r="G1116" s="27">
        <v>0.2374821173104435</v>
      </c>
      <c r="H1116" s="27">
        <v>8.1774580335731414E-2</v>
      </c>
      <c r="I1116" s="27">
        <v>0.16513158</v>
      </c>
      <c r="J1116" s="27">
        <v>0.17535965000000001</v>
      </c>
      <c r="K1116" s="38">
        <v>13197</v>
      </c>
      <c r="L1116" s="65" t="s">
        <v>45</v>
      </c>
      <c r="M1116" s="65" t="s">
        <v>45</v>
      </c>
      <c r="N1116" s="97"/>
      <c r="O1116" s="64"/>
    </row>
    <row r="1117" spans="1:15" ht="15" x14ac:dyDescent="0.2">
      <c r="A1117" s="18" t="s">
        <v>1807</v>
      </c>
      <c r="B1117" s="26" t="s">
        <v>39</v>
      </c>
      <c r="C1117" s="26" t="s">
        <v>39</v>
      </c>
      <c r="D1117" s="26" t="s">
        <v>1806</v>
      </c>
      <c r="E1117" s="27">
        <v>0.54723127035830621</v>
      </c>
      <c r="F1117" s="27">
        <v>0.88925081433224751</v>
      </c>
      <c r="G1117" s="27">
        <v>0.77850162866449513</v>
      </c>
      <c r="H1117" s="27">
        <v>0.25977653631284914</v>
      </c>
      <c r="I1117" s="27">
        <v>0.25345588000000002</v>
      </c>
      <c r="J1117" s="27">
        <v>0.29705882</v>
      </c>
      <c r="K1117" s="38">
        <v>1246</v>
      </c>
      <c r="L1117" s="65" t="s">
        <v>3354</v>
      </c>
      <c r="M1117" s="65" t="s">
        <v>3356</v>
      </c>
      <c r="N1117" s="97"/>
      <c r="O1117" s="64"/>
    </row>
    <row r="1118" spans="1:15" ht="15" x14ac:dyDescent="0.2">
      <c r="A1118" s="18" t="s">
        <v>567</v>
      </c>
      <c r="B1118" s="26" t="s">
        <v>39</v>
      </c>
      <c r="C1118" s="26" t="s">
        <v>39</v>
      </c>
      <c r="D1118" s="26" t="s">
        <v>566</v>
      </c>
      <c r="E1118" s="27">
        <v>0.55401234567901236</v>
      </c>
      <c r="F1118" s="27">
        <v>0.60751028806584362</v>
      </c>
      <c r="G1118" s="27">
        <v>0.37448559670781895</v>
      </c>
      <c r="H1118" s="27">
        <v>9.5160235448005226E-2</v>
      </c>
      <c r="I1118" s="27">
        <v>0.25970460000000001</v>
      </c>
      <c r="J1118" s="27">
        <v>0.39412472999999998</v>
      </c>
      <c r="K1118" s="38">
        <v>9545</v>
      </c>
      <c r="L1118" s="65" t="s">
        <v>45</v>
      </c>
      <c r="M1118" s="65" t="s">
        <v>3354</v>
      </c>
      <c r="N1118" s="97"/>
      <c r="O1118" s="64"/>
    </row>
    <row r="1119" spans="1:15" ht="15" x14ac:dyDescent="0.2">
      <c r="A1119" s="18" t="s">
        <v>565</v>
      </c>
      <c r="B1119" s="26" t="s">
        <v>39</v>
      </c>
      <c r="C1119" s="26" t="s">
        <v>39</v>
      </c>
      <c r="D1119" s="26" t="s">
        <v>564</v>
      </c>
      <c r="E1119" s="27">
        <v>0.46348394430235862</v>
      </c>
      <c r="F1119" s="27">
        <v>0.70502983802216534</v>
      </c>
      <c r="G1119" s="27">
        <v>0.52713839158851949</v>
      </c>
      <c r="H1119" s="27">
        <v>0.11237497548538929</v>
      </c>
      <c r="I1119" s="27">
        <v>0.17101186999999998</v>
      </c>
      <c r="J1119" s="27">
        <v>0.24258588</v>
      </c>
      <c r="K1119" s="38">
        <v>16491</v>
      </c>
      <c r="L1119" s="65" t="s">
        <v>45</v>
      </c>
      <c r="M1119" s="65" t="s">
        <v>3354</v>
      </c>
      <c r="N1119" s="97"/>
      <c r="O1119" s="64"/>
    </row>
    <row r="1120" spans="1:15" ht="15" x14ac:dyDescent="0.2">
      <c r="A1120" s="18" t="s">
        <v>563</v>
      </c>
      <c r="B1120" s="26" t="s">
        <v>39</v>
      </c>
      <c r="C1120" s="26" t="s">
        <v>39</v>
      </c>
      <c r="D1120" s="26" t="s">
        <v>562</v>
      </c>
      <c r="E1120" s="27">
        <v>0.61367167270844125</v>
      </c>
      <c r="F1120" s="27">
        <v>0.75142413257379592</v>
      </c>
      <c r="G1120" s="27">
        <v>0.61160020714655616</v>
      </c>
      <c r="H1120" s="27">
        <v>0.13277255484083786</v>
      </c>
      <c r="I1120" s="27">
        <v>0.21753583000000001</v>
      </c>
      <c r="J1120" s="27">
        <v>0.24863837</v>
      </c>
      <c r="K1120" s="38">
        <v>19153</v>
      </c>
      <c r="L1120" s="65" t="s">
        <v>45</v>
      </c>
      <c r="M1120" s="65" t="s">
        <v>3354</v>
      </c>
      <c r="N1120" s="97"/>
      <c r="O1120" s="64"/>
    </row>
    <row r="1121" spans="1:15" ht="15" x14ac:dyDescent="0.2">
      <c r="A1121" s="18" t="s">
        <v>2499</v>
      </c>
      <c r="B1121" s="26" t="s">
        <v>39</v>
      </c>
      <c r="C1121" s="26" t="s">
        <v>39</v>
      </c>
      <c r="D1121" s="26" t="s">
        <v>2498</v>
      </c>
      <c r="E1121" s="27">
        <v>0.73072985227438936</v>
      </c>
      <c r="F1121" s="27">
        <v>0.93769197016235195</v>
      </c>
      <c r="G1121" s="27">
        <v>0.6565745209887377</v>
      </c>
      <c r="H1121" s="27">
        <v>0.18389443410590425</v>
      </c>
      <c r="I1121" s="27">
        <v>0.44480784000000001</v>
      </c>
      <c r="J1121" s="27">
        <v>0.27957880000000002</v>
      </c>
      <c r="K1121" s="38">
        <v>43083</v>
      </c>
      <c r="L1121" s="65" t="s">
        <v>3355</v>
      </c>
      <c r="M1121" s="65" t="s">
        <v>3354</v>
      </c>
      <c r="N1121" s="97"/>
      <c r="O1121" s="64"/>
    </row>
    <row r="1122" spans="1:15" ht="15" x14ac:dyDescent="0.2">
      <c r="A1122" s="18" t="s">
        <v>561</v>
      </c>
      <c r="B1122" s="26" t="s">
        <v>39</v>
      </c>
      <c r="C1122" s="26" t="s">
        <v>39</v>
      </c>
      <c r="D1122" s="26" t="s">
        <v>560</v>
      </c>
      <c r="E1122" s="27">
        <v>0.53209368853924544</v>
      </c>
      <c r="F1122" s="27">
        <v>0.5944931163954944</v>
      </c>
      <c r="G1122" s="27">
        <v>0.55068836045056324</v>
      </c>
      <c r="H1122" s="27">
        <v>8.4894036471168069E-2</v>
      </c>
      <c r="I1122" s="27">
        <v>0.14513502</v>
      </c>
      <c r="J1122" s="27">
        <v>0.19870463999999999</v>
      </c>
      <c r="K1122" s="38">
        <v>25801</v>
      </c>
      <c r="L1122" s="65" t="s">
        <v>45</v>
      </c>
      <c r="M1122" s="65" t="s">
        <v>3354</v>
      </c>
      <c r="N1122" s="97"/>
      <c r="O1122" s="64"/>
    </row>
    <row r="1123" spans="1:15" ht="15" x14ac:dyDescent="0.2">
      <c r="A1123" s="18" t="s">
        <v>2497</v>
      </c>
      <c r="B1123" s="26" t="s">
        <v>39</v>
      </c>
      <c r="C1123" s="26" t="s">
        <v>39</v>
      </c>
      <c r="D1123" s="26" t="s">
        <v>2496</v>
      </c>
      <c r="E1123" s="27">
        <v>0.7626953125</v>
      </c>
      <c r="F1123" s="27">
        <v>0.8258056640625</v>
      </c>
      <c r="G1123" s="27">
        <v>0.75537109375</v>
      </c>
      <c r="H1123" s="27">
        <v>0.18115394305870497</v>
      </c>
      <c r="I1123" s="27">
        <v>0.48759245999999995</v>
      </c>
      <c r="J1123" s="27">
        <v>0.28593191000000001</v>
      </c>
      <c r="K1123" s="38">
        <v>39456</v>
      </c>
      <c r="L1123" s="65" t="s">
        <v>3355</v>
      </c>
      <c r="M1123" s="65" t="s">
        <v>3356</v>
      </c>
      <c r="N1123" s="97"/>
      <c r="O1123" s="64"/>
    </row>
    <row r="1124" spans="1:15" ht="15" x14ac:dyDescent="0.2">
      <c r="A1124" s="18" t="s">
        <v>559</v>
      </c>
      <c r="B1124" s="26" t="s">
        <v>39</v>
      </c>
      <c r="C1124" s="26" t="s">
        <v>39</v>
      </c>
      <c r="D1124" s="26" t="s">
        <v>558</v>
      </c>
      <c r="E1124" s="27">
        <v>0.51721938775510201</v>
      </c>
      <c r="F1124" s="27">
        <v>0.61543367346938771</v>
      </c>
      <c r="G1124" s="27">
        <v>0.39732142857142855</v>
      </c>
      <c r="H1124" s="27">
        <v>0.10526315789473684</v>
      </c>
      <c r="I1124" s="27">
        <v>0.18628939999999999</v>
      </c>
      <c r="J1124" s="27">
        <v>0.41752149000000005</v>
      </c>
      <c r="K1124" s="38">
        <v>7202</v>
      </c>
      <c r="L1124" s="65" t="s">
        <v>45</v>
      </c>
      <c r="M1124" s="65" t="s">
        <v>3354</v>
      </c>
      <c r="N1124" s="97"/>
      <c r="O1124" s="64"/>
    </row>
    <row r="1125" spans="1:15" ht="15" x14ac:dyDescent="0.2">
      <c r="A1125" s="18" t="s">
        <v>2495</v>
      </c>
      <c r="B1125" s="26" t="s">
        <v>39</v>
      </c>
      <c r="C1125" s="26" t="s">
        <v>39</v>
      </c>
      <c r="D1125" s="26" t="s">
        <v>847</v>
      </c>
      <c r="E1125" s="27">
        <v>0.9228758169934641</v>
      </c>
      <c r="F1125" s="27">
        <v>0.97745098039215683</v>
      </c>
      <c r="G1125" s="27">
        <v>0.86176470588235299</v>
      </c>
      <c r="H1125" s="27">
        <v>0.33797729618163053</v>
      </c>
      <c r="I1125" s="27">
        <v>0.62753223000000002</v>
      </c>
      <c r="J1125" s="27">
        <v>0.50394106999999999</v>
      </c>
      <c r="K1125" s="38">
        <v>13511</v>
      </c>
      <c r="L1125" s="65" t="s">
        <v>3355</v>
      </c>
      <c r="M1125" s="65" t="s">
        <v>3356</v>
      </c>
      <c r="N1125" s="97"/>
      <c r="O1125" s="64"/>
    </row>
    <row r="1126" spans="1:15" ht="15" x14ac:dyDescent="0.2">
      <c r="A1126" s="18" t="s">
        <v>557</v>
      </c>
      <c r="B1126" s="26" t="s">
        <v>39</v>
      </c>
      <c r="C1126" s="26" t="s">
        <v>39</v>
      </c>
      <c r="D1126" s="26" t="s">
        <v>556</v>
      </c>
      <c r="E1126" s="27">
        <v>0.23978411719352352</v>
      </c>
      <c r="F1126" s="27">
        <v>0.53546646106399387</v>
      </c>
      <c r="G1126" s="27">
        <v>0.20932922127987663</v>
      </c>
      <c r="H1126" s="27">
        <v>5.938361312954147E-2</v>
      </c>
      <c r="I1126" s="27">
        <v>0.29003184999999998</v>
      </c>
      <c r="J1126" s="27">
        <v>0.14492994000000001</v>
      </c>
      <c r="K1126" s="38">
        <v>13904</v>
      </c>
      <c r="L1126" s="65" t="s">
        <v>45</v>
      </c>
      <c r="M1126" s="65" t="s">
        <v>3354</v>
      </c>
      <c r="N1126" s="97"/>
      <c r="O1126" s="64"/>
    </row>
    <row r="1127" spans="1:15" ht="15" x14ac:dyDescent="0.2">
      <c r="A1127" s="18" t="s">
        <v>555</v>
      </c>
      <c r="B1127" s="26" t="s">
        <v>39</v>
      </c>
      <c r="C1127" s="26" t="s">
        <v>39</v>
      </c>
      <c r="D1127" s="26" t="s">
        <v>554</v>
      </c>
      <c r="E1127" s="27">
        <v>0.71586538461538463</v>
      </c>
      <c r="F1127" s="27">
        <v>0.74038461538461542</v>
      </c>
      <c r="G1127" s="27">
        <v>0.29543269230769231</v>
      </c>
      <c r="H1127" s="27">
        <v>0.12014030985092078</v>
      </c>
      <c r="I1127" s="27">
        <v>0.25679860999999998</v>
      </c>
      <c r="J1127" s="27">
        <v>0.24831665999999999</v>
      </c>
      <c r="K1127" s="38">
        <v>22335</v>
      </c>
      <c r="L1127" s="65" t="s">
        <v>45</v>
      </c>
      <c r="M1127" s="65" t="s">
        <v>3354</v>
      </c>
      <c r="N1127" s="97"/>
      <c r="O1127" s="64"/>
    </row>
    <row r="1128" spans="1:15" ht="15" x14ac:dyDescent="0.2">
      <c r="A1128" s="18" t="s">
        <v>553</v>
      </c>
      <c r="B1128" s="26" t="s">
        <v>41</v>
      </c>
      <c r="C1128" s="26" t="s">
        <v>41</v>
      </c>
      <c r="D1128" s="26" t="s">
        <v>552</v>
      </c>
      <c r="E1128" s="27">
        <v>0.34113475177304964</v>
      </c>
      <c r="F1128" s="27">
        <v>0.40460992907801419</v>
      </c>
      <c r="G1128" s="27">
        <v>0.15295508274231678</v>
      </c>
      <c r="H1128" s="27">
        <v>3.2696353436185134E-2</v>
      </c>
      <c r="I1128" s="27">
        <v>0.10603408</v>
      </c>
      <c r="J1128" s="27">
        <v>0.13403942999999999</v>
      </c>
      <c r="K1128" s="38">
        <v>37487</v>
      </c>
      <c r="L1128" s="65" t="s">
        <v>45</v>
      </c>
      <c r="M1128" s="65" t="s">
        <v>45</v>
      </c>
      <c r="N1128" s="97"/>
      <c r="O1128" s="64"/>
    </row>
    <row r="1129" spans="1:15" s="101" customFormat="1" ht="15" x14ac:dyDescent="0.2">
      <c r="A1129" s="18" t="s">
        <v>551</v>
      </c>
      <c r="B1129" s="26" t="s">
        <v>41</v>
      </c>
      <c r="C1129" s="26" t="s">
        <v>41</v>
      </c>
      <c r="D1129" s="26" t="s">
        <v>550</v>
      </c>
      <c r="E1129" s="27">
        <v>0.29851900213043775</v>
      </c>
      <c r="F1129" s="27">
        <v>0.28627757542436943</v>
      </c>
      <c r="G1129" s="27">
        <v>9.8000137447598099E-2</v>
      </c>
      <c r="H1129" s="27">
        <v>4.0197775309658179E-2</v>
      </c>
      <c r="I1129" s="98">
        <v>8.1708418000000005E-2</v>
      </c>
      <c r="J1129" s="27">
        <v>0.11837768999999999</v>
      </c>
      <c r="K1129" s="38">
        <v>538494.64534366899</v>
      </c>
      <c r="L1129" s="99" t="s">
        <v>45</v>
      </c>
      <c r="M1129" s="99" t="s">
        <v>45</v>
      </c>
      <c r="N1129" s="100"/>
      <c r="O1129" s="81"/>
    </row>
    <row r="1130" spans="1:15" ht="15" x14ac:dyDescent="0.2">
      <c r="A1130" s="18" t="s">
        <v>549</v>
      </c>
      <c r="B1130" s="26" t="s">
        <v>41</v>
      </c>
      <c r="C1130" s="26" t="s">
        <v>41</v>
      </c>
      <c r="D1130" s="26" t="s">
        <v>548</v>
      </c>
      <c r="E1130" s="27">
        <v>1.3355419815715912E-2</v>
      </c>
      <c r="F1130" s="27">
        <v>7.8683093487938709E-3</v>
      </c>
      <c r="G1130" s="27">
        <v>6.9365358732788075E-3</v>
      </c>
      <c r="H1130" s="27">
        <v>9.0642495334577449E-3</v>
      </c>
      <c r="I1130" s="27">
        <v>2.4751619999999995E-2</v>
      </c>
      <c r="J1130" s="27">
        <v>6.6857450999999998E-2</v>
      </c>
      <c r="K1130" s="38">
        <v>33302</v>
      </c>
      <c r="L1130" s="65" t="s">
        <v>45</v>
      </c>
      <c r="M1130" s="65" t="s">
        <v>45</v>
      </c>
      <c r="N1130" s="97"/>
      <c r="O1130" s="64"/>
    </row>
    <row r="1131" spans="1:15" ht="15" x14ac:dyDescent="0.2">
      <c r="A1131" s="18" t="s">
        <v>547</v>
      </c>
      <c r="B1131" s="26" t="s">
        <v>41</v>
      </c>
      <c r="C1131" s="26" t="s">
        <v>41</v>
      </c>
      <c r="D1131" s="26" t="s">
        <v>546</v>
      </c>
      <c r="E1131" s="27">
        <v>1.0095092162783361E-2</v>
      </c>
      <c r="F1131" s="27">
        <v>7.7515886249943664E-3</v>
      </c>
      <c r="G1131" s="27">
        <v>4.4616701969444322E-3</v>
      </c>
      <c r="H1131" s="27">
        <v>1.0528117777967987E-2</v>
      </c>
      <c r="I1131" s="27">
        <v>2.8463115000000001E-2</v>
      </c>
      <c r="J1131" s="27">
        <v>7.5387294999999993E-2</v>
      </c>
      <c r="K1131" s="38">
        <v>81788</v>
      </c>
      <c r="L1131" s="65" t="s">
        <v>45</v>
      </c>
      <c r="M1131" s="65" t="s">
        <v>45</v>
      </c>
      <c r="N1131" s="97"/>
      <c r="O1131" s="64"/>
    </row>
    <row r="1132" spans="1:15" ht="15" x14ac:dyDescent="0.2">
      <c r="A1132" s="18" t="s">
        <v>545</v>
      </c>
      <c r="B1132" s="26" t="s">
        <v>41</v>
      </c>
      <c r="C1132" s="26" t="s">
        <v>41</v>
      </c>
      <c r="D1132" s="26" t="s">
        <v>544</v>
      </c>
      <c r="E1132" s="27">
        <v>0.45381596673109587</v>
      </c>
      <c r="F1132" s="27">
        <v>0.4638708291844823</v>
      </c>
      <c r="G1132" s="27">
        <v>0.12626173880786426</v>
      </c>
      <c r="H1132" s="27">
        <v>4.257542118323103E-2</v>
      </c>
      <c r="I1132" s="27">
        <v>8.7870105000000004E-2</v>
      </c>
      <c r="J1132" s="27">
        <v>0.12467364</v>
      </c>
      <c r="K1132" s="38">
        <v>247077</v>
      </c>
      <c r="L1132" s="65" t="s">
        <v>45</v>
      </c>
      <c r="M1132" s="65" t="s">
        <v>3354</v>
      </c>
      <c r="N1132" s="97"/>
      <c r="O1132" s="64"/>
    </row>
    <row r="1133" spans="1:15" ht="15" x14ac:dyDescent="0.2">
      <c r="A1133" s="18" t="s">
        <v>543</v>
      </c>
      <c r="B1133" s="26" t="s">
        <v>41</v>
      </c>
      <c r="C1133" s="26" t="s">
        <v>41</v>
      </c>
      <c r="D1133" s="26" t="s">
        <v>542</v>
      </c>
      <c r="E1133" s="27">
        <v>0.12304921968787515</v>
      </c>
      <c r="F1133" s="27">
        <v>8.893557422969188E-2</v>
      </c>
      <c r="G1133" s="27">
        <v>2.971188475390156E-2</v>
      </c>
      <c r="H1133" s="27">
        <v>3.9179562760992388E-2</v>
      </c>
      <c r="I1133" s="27">
        <v>4.4295445999999995E-2</v>
      </c>
      <c r="J1133" s="27">
        <v>7.3707421999999995E-2</v>
      </c>
      <c r="K1133" s="38">
        <v>42982</v>
      </c>
      <c r="L1133" s="65" t="s">
        <v>45</v>
      </c>
      <c r="M1133" s="65" t="s">
        <v>45</v>
      </c>
      <c r="N1133" s="97"/>
      <c r="O1133" s="64"/>
    </row>
    <row r="1134" spans="1:15" ht="15" x14ac:dyDescent="0.2">
      <c r="A1134" s="18" t="s">
        <v>541</v>
      </c>
      <c r="B1134" s="26" t="s">
        <v>41</v>
      </c>
      <c r="C1134" s="26" t="s">
        <v>41</v>
      </c>
      <c r="D1134" s="26" t="s">
        <v>540</v>
      </c>
      <c r="E1134" s="27">
        <v>0.14335700319028508</v>
      </c>
      <c r="F1134" s="27">
        <v>0.18928534674135167</v>
      </c>
      <c r="G1134" s="27">
        <v>2.7374704126788104E-2</v>
      </c>
      <c r="H1134" s="27">
        <v>2.9980176151638862E-2</v>
      </c>
      <c r="I1134" s="27">
        <v>6.0441041000000001E-2</v>
      </c>
      <c r="J1134" s="27">
        <v>9.8757330000000004E-2</v>
      </c>
      <c r="K1134" s="38">
        <v>307488</v>
      </c>
      <c r="L1134" s="65" t="s">
        <v>45</v>
      </c>
      <c r="M1134" s="65" t="s">
        <v>45</v>
      </c>
      <c r="N1134" s="97"/>
      <c r="O1134" s="64"/>
    </row>
    <row r="1135" spans="1:15" ht="15" x14ac:dyDescent="0.2">
      <c r="A1135" s="18" t="s">
        <v>539</v>
      </c>
      <c r="B1135" s="26" t="s">
        <v>41</v>
      </c>
      <c r="C1135" s="26" t="s">
        <v>41</v>
      </c>
      <c r="D1135" s="26" t="s">
        <v>538</v>
      </c>
      <c r="E1135" s="27">
        <v>0.57118962993936861</v>
      </c>
      <c r="F1135" s="27">
        <v>0.80263432991846118</v>
      </c>
      <c r="G1135" s="27">
        <v>0.17185866610913653</v>
      </c>
      <c r="H1135" s="27">
        <v>7.7212121212121218E-2</v>
      </c>
      <c r="I1135" s="27">
        <v>0.10170556999999998</v>
      </c>
      <c r="J1135" s="27">
        <v>0.11033513</v>
      </c>
      <c r="K1135" s="38">
        <v>33382</v>
      </c>
      <c r="L1135" s="65" t="s">
        <v>45</v>
      </c>
      <c r="M1135" s="65" t="s">
        <v>3354</v>
      </c>
      <c r="N1135" s="97"/>
      <c r="O1135" s="64"/>
    </row>
    <row r="1136" spans="1:15" ht="15" x14ac:dyDescent="0.2">
      <c r="A1136" s="18" t="s">
        <v>537</v>
      </c>
      <c r="B1136" s="26" t="s">
        <v>41</v>
      </c>
      <c r="C1136" s="26" t="s">
        <v>41</v>
      </c>
      <c r="D1136" s="26" t="s">
        <v>536</v>
      </c>
      <c r="E1136" s="27">
        <v>0.10700754125833364</v>
      </c>
      <c r="F1136" s="27">
        <v>9.4639148967175485E-2</v>
      </c>
      <c r="G1136" s="27">
        <v>2.570221137382054E-2</v>
      </c>
      <c r="H1136" s="27">
        <v>3.1122269917118868E-2</v>
      </c>
      <c r="I1136" s="27">
        <v>5.6295726999999997E-2</v>
      </c>
      <c r="J1136" s="27">
        <v>9.4933904999999999E-2</v>
      </c>
      <c r="K1136" s="38">
        <v>512565</v>
      </c>
      <c r="L1136" s="65" t="s">
        <v>45</v>
      </c>
      <c r="M1136" s="65" t="s">
        <v>45</v>
      </c>
      <c r="N1136" s="97"/>
      <c r="O1136" s="64"/>
    </row>
    <row r="1137" spans="1:15" ht="15" x14ac:dyDescent="0.2">
      <c r="A1137" s="18" t="s">
        <v>535</v>
      </c>
      <c r="B1137" s="26" t="s">
        <v>41</v>
      </c>
      <c r="C1137" s="26" t="s">
        <v>41</v>
      </c>
      <c r="D1137" s="26" t="s">
        <v>534</v>
      </c>
      <c r="E1137" s="27">
        <v>5.5405471781521685E-2</v>
      </c>
      <c r="F1137" s="27">
        <v>3.6863303698609955E-2</v>
      </c>
      <c r="G1137" s="27">
        <v>2.8807898226828429E-2</v>
      </c>
      <c r="H1137" s="27">
        <v>4.51588785046729E-2</v>
      </c>
      <c r="I1137" s="27">
        <v>8.3041341000000005E-2</v>
      </c>
      <c r="J1137" s="27">
        <v>0.12061578000000001</v>
      </c>
      <c r="K1137" s="38">
        <v>188719</v>
      </c>
      <c r="L1137" s="65" t="s">
        <v>45</v>
      </c>
      <c r="M1137" s="65" t="s">
        <v>45</v>
      </c>
      <c r="N1137" s="97"/>
      <c r="O1137" s="64"/>
    </row>
    <row r="1138" spans="1:15" ht="15" x14ac:dyDescent="0.2">
      <c r="A1138" s="18" t="s">
        <v>533</v>
      </c>
      <c r="B1138" s="26" t="s">
        <v>41</v>
      </c>
      <c r="C1138" s="26" t="s">
        <v>41</v>
      </c>
      <c r="D1138" s="26" t="s">
        <v>532</v>
      </c>
      <c r="E1138" s="27">
        <v>8.382164534895932E-2</v>
      </c>
      <c r="F1138" s="27">
        <v>6.8615714195702851E-2</v>
      </c>
      <c r="G1138" s="27">
        <v>3.1230966332724257E-2</v>
      </c>
      <c r="H1138" s="27">
        <v>3.9636955780810161E-2</v>
      </c>
      <c r="I1138" s="27">
        <v>5.6736629000000004E-2</v>
      </c>
      <c r="J1138" s="27">
        <v>0.11779164999999998</v>
      </c>
      <c r="K1138" s="38">
        <v>216125</v>
      </c>
      <c r="L1138" s="65" t="s">
        <v>45</v>
      </c>
      <c r="M1138" s="65" t="s">
        <v>45</v>
      </c>
      <c r="N1138" s="97"/>
      <c r="O1138" s="64"/>
    </row>
    <row r="1139" spans="1:15" ht="15" x14ac:dyDescent="0.2">
      <c r="A1139" s="18" t="s">
        <v>531</v>
      </c>
      <c r="B1139" s="26" t="s">
        <v>41</v>
      </c>
      <c r="C1139" s="26" t="s">
        <v>41</v>
      </c>
      <c r="D1139" s="26" t="s">
        <v>530</v>
      </c>
      <c r="E1139" s="27">
        <v>3.466955579631636E-3</v>
      </c>
      <c r="F1139" s="27">
        <v>8.6673889490790899E-4</v>
      </c>
      <c r="G1139" s="27">
        <v>0</v>
      </c>
      <c r="H1139" s="27">
        <v>5.8238136379635853E-3</v>
      </c>
      <c r="I1139" s="27">
        <v>1.2365039E-2</v>
      </c>
      <c r="J1139" s="27">
        <v>5.4264139000000003E-2</v>
      </c>
      <c r="K1139" s="38">
        <v>71214</v>
      </c>
      <c r="L1139" s="65" t="s">
        <v>45</v>
      </c>
      <c r="M1139" s="65" t="s">
        <v>45</v>
      </c>
      <c r="N1139" s="97"/>
      <c r="O1139" s="64"/>
    </row>
    <row r="1140" spans="1:15" ht="15" x14ac:dyDescent="0.2">
      <c r="A1140" s="18" t="s">
        <v>529</v>
      </c>
      <c r="B1140" s="26" t="s">
        <v>41</v>
      </c>
      <c r="C1140" s="26" t="s">
        <v>41</v>
      </c>
      <c r="D1140" s="26" t="s">
        <v>528</v>
      </c>
      <c r="E1140" s="27">
        <v>2.5452405473002794E-2</v>
      </c>
      <c r="F1140" s="27">
        <v>1.724290127997646E-2</v>
      </c>
      <c r="G1140" s="27">
        <v>6.0909224657937329E-3</v>
      </c>
      <c r="H1140" s="27">
        <v>9.5201959228726155E-3</v>
      </c>
      <c r="I1140" s="27">
        <v>1.8243728000000001E-2</v>
      </c>
      <c r="J1140" s="27">
        <v>5.4022016999999999E-2</v>
      </c>
      <c r="K1140" s="38">
        <v>148738</v>
      </c>
      <c r="L1140" s="65" t="s">
        <v>45</v>
      </c>
      <c r="M1140" s="65" t="s">
        <v>45</v>
      </c>
      <c r="N1140" s="97"/>
      <c r="O1140" s="64"/>
    </row>
    <row r="1141" spans="1:15" ht="15" x14ac:dyDescent="0.2">
      <c r="A1141" s="18" t="s">
        <v>527</v>
      </c>
      <c r="B1141" s="26" t="s">
        <v>41</v>
      </c>
      <c r="C1141" s="26" t="s">
        <v>41</v>
      </c>
      <c r="D1141" s="26" t="s">
        <v>526</v>
      </c>
      <c r="E1141" s="27">
        <v>2.4927410275149622E-2</v>
      </c>
      <c r="F1141" s="27">
        <v>8.1181977995931024E-3</v>
      </c>
      <c r="G1141" s="27">
        <v>1.191064056728623E-2</v>
      </c>
      <c r="H1141" s="27">
        <v>2.0765424723712064E-2</v>
      </c>
      <c r="I1141" s="27">
        <v>5.6401576000000002E-2</v>
      </c>
      <c r="J1141" s="27">
        <v>9.4541807000000005E-2</v>
      </c>
      <c r="K1141" s="38">
        <v>189831</v>
      </c>
      <c r="L1141" s="65" t="s">
        <v>45</v>
      </c>
      <c r="M1141" s="65" t="s">
        <v>45</v>
      </c>
      <c r="N1141" s="97"/>
      <c r="O1141" s="64"/>
    </row>
    <row r="1142" spans="1:15" ht="15" x14ac:dyDescent="0.2">
      <c r="A1142" s="18" t="s">
        <v>525</v>
      </c>
      <c r="B1142" s="26" t="s">
        <v>41</v>
      </c>
      <c r="C1142" s="26" t="s">
        <v>41</v>
      </c>
      <c r="D1142" s="26" t="s">
        <v>524</v>
      </c>
      <c r="E1142" s="27">
        <v>7.8562001131292809E-3</v>
      </c>
      <c r="F1142" s="27">
        <v>8.7989441267047955E-3</v>
      </c>
      <c r="G1142" s="27">
        <v>0</v>
      </c>
      <c r="H1142" s="27">
        <v>6.2253082724769548E-3</v>
      </c>
      <c r="I1142" s="27">
        <v>1.8881319000000001E-2</v>
      </c>
      <c r="J1142" s="27">
        <v>6.2413050999999997E-2</v>
      </c>
      <c r="K1142" s="38">
        <v>54790</v>
      </c>
      <c r="L1142" s="65" t="s">
        <v>45</v>
      </c>
      <c r="M1142" s="65" t="s">
        <v>45</v>
      </c>
      <c r="N1142" s="97"/>
      <c r="O1142" s="64"/>
    </row>
    <row r="1143" spans="1:15" ht="15" x14ac:dyDescent="0.2">
      <c r="A1143" s="18" t="s">
        <v>523</v>
      </c>
      <c r="B1143" s="26" t="s">
        <v>41</v>
      </c>
      <c r="C1143" s="26" t="s">
        <v>41</v>
      </c>
      <c r="D1143" s="26" t="s">
        <v>522</v>
      </c>
      <c r="E1143" s="27">
        <v>2.560641702980988E-2</v>
      </c>
      <c r="F1143" s="27">
        <v>2.1312971604128907E-2</v>
      </c>
      <c r="G1143" s="27">
        <v>5.0775776740837868E-3</v>
      </c>
      <c r="H1143" s="27">
        <v>2.1192283916372109E-2</v>
      </c>
      <c r="I1143" s="27">
        <v>4.5815789000000003E-2</v>
      </c>
      <c r="J1143" s="27">
        <v>7.9506682999999995E-2</v>
      </c>
      <c r="K1143" s="38">
        <v>344280</v>
      </c>
      <c r="L1143" s="65" t="s">
        <v>45</v>
      </c>
      <c r="M1143" s="65" t="s">
        <v>45</v>
      </c>
      <c r="N1143" s="97"/>
      <c r="O1143" s="64"/>
    </row>
    <row r="1144" spans="1:15" ht="15" x14ac:dyDescent="0.2">
      <c r="A1144" s="18" t="s">
        <v>521</v>
      </c>
      <c r="B1144" s="26" t="s">
        <v>41</v>
      </c>
      <c r="C1144" s="26" t="s">
        <v>41</v>
      </c>
      <c r="D1144" s="26" t="s">
        <v>520</v>
      </c>
      <c r="E1144" s="27">
        <v>0.58128408764711514</v>
      </c>
      <c r="F1144" s="27">
        <v>0.54839249832551906</v>
      </c>
      <c r="G1144" s="27">
        <v>0.14027365802315567</v>
      </c>
      <c r="H1144" s="27">
        <v>5.2154269250916707E-2</v>
      </c>
      <c r="I1144" s="27">
        <v>8.1483921000000001E-2</v>
      </c>
      <c r="J1144" s="27">
        <v>0.11979955</v>
      </c>
      <c r="K1144" s="38">
        <v>189974</v>
      </c>
      <c r="L1144" s="65" t="s">
        <v>45</v>
      </c>
      <c r="M1144" s="65" t="s">
        <v>3354</v>
      </c>
      <c r="N1144" s="97"/>
      <c r="O1144" s="64"/>
    </row>
    <row r="1145" spans="1:15" ht="15" x14ac:dyDescent="0.2">
      <c r="A1145" s="18" t="s">
        <v>519</v>
      </c>
      <c r="B1145" s="26" t="s">
        <v>41</v>
      </c>
      <c r="C1145" s="26" t="s">
        <v>41</v>
      </c>
      <c r="D1145" s="26" t="s">
        <v>518</v>
      </c>
      <c r="E1145" s="27">
        <v>0.49734297970420643</v>
      </c>
      <c r="F1145" s="27">
        <v>0.52077597797554265</v>
      </c>
      <c r="G1145" s="27">
        <v>0.13637236698892374</v>
      </c>
      <c r="H1145" s="27">
        <v>4.2538640404869377E-2</v>
      </c>
      <c r="I1145" s="27">
        <v>9.0844483000000004E-2</v>
      </c>
      <c r="J1145" s="27">
        <v>0.10964379</v>
      </c>
      <c r="K1145" s="38">
        <v>71721</v>
      </c>
      <c r="L1145" s="65" t="s">
        <v>45</v>
      </c>
      <c r="M1145" s="65" t="s">
        <v>3354</v>
      </c>
      <c r="N1145" s="97"/>
      <c r="O1145" s="64"/>
    </row>
    <row r="1146" spans="1:15" ht="15" x14ac:dyDescent="0.2">
      <c r="A1146" s="18" t="s">
        <v>517</v>
      </c>
      <c r="B1146" s="26" t="s">
        <v>41</v>
      </c>
      <c r="C1146" s="26" t="s">
        <v>41</v>
      </c>
      <c r="D1146" s="26" t="s">
        <v>516</v>
      </c>
      <c r="E1146" s="27">
        <v>5.6068133427963091E-3</v>
      </c>
      <c r="F1146" s="27">
        <v>3.1937544357700499E-3</v>
      </c>
      <c r="G1146" s="27">
        <v>2.1291696238466998E-3</v>
      </c>
      <c r="H1146" s="27">
        <v>9.847344657062997E-3</v>
      </c>
      <c r="I1146" s="27">
        <v>1.7389572999999998E-2</v>
      </c>
      <c r="J1146" s="27">
        <v>5.9666907999999991E-2</v>
      </c>
      <c r="K1146" s="38">
        <v>54206</v>
      </c>
      <c r="L1146" s="65" t="s">
        <v>45</v>
      </c>
      <c r="M1146" s="65" t="s">
        <v>45</v>
      </c>
      <c r="N1146" s="97"/>
      <c r="O1146" s="64"/>
    </row>
    <row r="1147" spans="1:15" ht="15" x14ac:dyDescent="0.2">
      <c r="A1147" s="18" t="s">
        <v>515</v>
      </c>
      <c r="B1147" s="26" t="s">
        <v>41</v>
      </c>
      <c r="C1147" s="26" t="s">
        <v>41</v>
      </c>
      <c r="D1147" s="26" t="s">
        <v>514</v>
      </c>
      <c r="E1147" s="27">
        <v>7.3187617446345563E-3</v>
      </c>
      <c r="F1147" s="27">
        <v>3.8077341509247355E-3</v>
      </c>
      <c r="G1147" s="27">
        <v>2.0769459005044013E-3</v>
      </c>
      <c r="H1147" s="27">
        <v>6.6265408877828579E-3</v>
      </c>
      <c r="I1147" s="27">
        <v>1.5552017E-2</v>
      </c>
      <c r="J1147" s="27">
        <v>5.8988854E-2</v>
      </c>
      <c r="K1147" s="38">
        <v>77604</v>
      </c>
      <c r="L1147" s="65" t="s">
        <v>45</v>
      </c>
      <c r="M1147" s="65" t="s">
        <v>45</v>
      </c>
      <c r="N1147" s="97"/>
      <c r="O1147" s="64"/>
    </row>
    <row r="1148" spans="1:15" ht="15" x14ac:dyDescent="0.2">
      <c r="A1148" s="18" t="s">
        <v>513</v>
      </c>
      <c r="B1148" s="26" t="s">
        <v>41</v>
      </c>
      <c r="C1148" s="26" t="s">
        <v>41</v>
      </c>
      <c r="D1148" s="26" t="s">
        <v>337</v>
      </c>
      <c r="E1148" s="27">
        <v>1.9917484706217102E-3</v>
      </c>
      <c r="F1148" s="27">
        <v>1.5649452269170579E-3</v>
      </c>
      <c r="G1148" s="27">
        <v>0</v>
      </c>
      <c r="H1148" s="27">
        <v>3.7267678103435841E-3</v>
      </c>
      <c r="I1148" s="27">
        <v>1.0790546000000002E-2</v>
      </c>
      <c r="J1148" s="27">
        <v>4.3624014999999995E-2</v>
      </c>
      <c r="K1148" s="38">
        <v>86091</v>
      </c>
      <c r="L1148" s="65" t="s">
        <v>45</v>
      </c>
      <c r="M1148" s="65" t="s">
        <v>45</v>
      </c>
      <c r="N1148" s="97"/>
      <c r="O1148" s="64"/>
    </row>
    <row r="1149" spans="1:15" ht="15" x14ac:dyDescent="0.2">
      <c r="A1149" s="18" t="s">
        <v>1805</v>
      </c>
      <c r="B1149" s="26" t="s">
        <v>41</v>
      </c>
      <c r="C1149" s="26" t="s">
        <v>41</v>
      </c>
      <c r="D1149" s="26" t="s">
        <v>1804</v>
      </c>
      <c r="E1149" s="27">
        <v>0.88749793194727844</v>
      </c>
      <c r="F1149" s="27">
        <v>0.92091766392764574</v>
      </c>
      <c r="G1149" s="27">
        <v>0.29382893067887278</v>
      </c>
      <c r="H1149" s="27">
        <v>5.4137267479153303E-2</v>
      </c>
      <c r="I1149" s="27">
        <v>9.1872099999999998E-2</v>
      </c>
      <c r="J1149" s="27">
        <v>0.11646752</v>
      </c>
      <c r="K1149" s="38">
        <v>87769</v>
      </c>
      <c r="L1149" s="65" t="s">
        <v>3354</v>
      </c>
      <c r="M1149" s="65" t="s">
        <v>3354</v>
      </c>
      <c r="N1149" s="97"/>
      <c r="O1149" s="64"/>
    </row>
    <row r="1150" spans="1:15" ht="15" x14ac:dyDescent="0.2">
      <c r="A1150" s="18" t="s">
        <v>512</v>
      </c>
      <c r="B1150" s="26" t="s">
        <v>41</v>
      </c>
      <c r="C1150" s="26" t="s">
        <v>41</v>
      </c>
      <c r="D1150" s="26" t="s">
        <v>511</v>
      </c>
      <c r="E1150" s="27">
        <v>0.60418848167539263</v>
      </c>
      <c r="F1150" s="27">
        <v>0.56160558464223387</v>
      </c>
      <c r="G1150" s="27">
        <v>0.30366492146596857</v>
      </c>
      <c r="H1150" s="27">
        <v>3.1127313516545147E-2</v>
      </c>
      <c r="I1150" s="27">
        <v>0.12573309999999999</v>
      </c>
      <c r="J1150" s="27">
        <v>9.7129061000000003E-2</v>
      </c>
      <c r="K1150" s="38">
        <v>12856</v>
      </c>
      <c r="L1150" s="65" t="s">
        <v>45</v>
      </c>
      <c r="M1150" s="65" t="s">
        <v>3354</v>
      </c>
      <c r="N1150" s="97"/>
      <c r="O1150" s="64"/>
    </row>
    <row r="1151" spans="1:15" ht="15" x14ac:dyDescent="0.2">
      <c r="A1151" s="18" t="s">
        <v>510</v>
      </c>
      <c r="B1151" s="26" t="s">
        <v>41</v>
      </c>
      <c r="C1151" s="26" t="s">
        <v>41</v>
      </c>
      <c r="D1151" s="26" t="s">
        <v>509</v>
      </c>
      <c r="E1151" s="27">
        <v>0.59574235010589349</v>
      </c>
      <c r="F1151" s="27">
        <v>0.63817278901628571</v>
      </c>
      <c r="G1151" s="27">
        <v>9.2729861973271016E-2</v>
      </c>
      <c r="H1151" s="27">
        <v>4.5803573605050822E-2</v>
      </c>
      <c r="I1151" s="27">
        <v>8.7621526000000005E-2</v>
      </c>
      <c r="J1151" s="27">
        <v>0.11659029999999999</v>
      </c>
      <c r="K1151" s="38">
        <v>276886</v>
      </c>
      <c r="L1151" s="65" t="s">
        <v>45</v>
      </c>
      <c r="M1151" s="65" t="s">
        <v>3354</v>
      </c>
      <c r="N1151" s="97"/>
      <c r="O1151" s="64"/>
    </row>
    <row r="1152" spans="1:15" ht="15" x14ac:dyDescent="0.2">
      <c r="A1152" s="18" t="s">
        <v>1803</v>
      </c>
      <c r="B1152" s="26" t="s">
        <v>41</v>
      </c>
      <c r="C1152" s="26" t="s">
        <v>41</v>
      </c>
      <c r="D1152" s="26" t="s">
        <v>1802</v>
      </c>
      <c r="E1152" s="27">
        <v>0.96187845303867403</v>
      </c>
      <c r="F1152" s="27">
        <v>0.95027624309392267</v>
      </c>
      <c r="G1152" s="27">
        <v>0.24088397790055249</v>
      </c>
      <c r="H1152" s="27">
        <v>2.9640427599611274E-2</v>
      </c>
      <c r="I1152" s="27">
        <v>6.3822937999999996E-2</v>
      </c>
      <c r="J1152" s="27">
        <v>7.7887323999999994E-2</v>
      </c>
      <c r="K1152" s="38">
        <v>6511</v>
      </c>
      <c r="L1152" s="65" t="s">
        <v>3354</v>
      </c>
      <c r="M1152" s="65" t="s">
        <v>3354</v>
      </c>
      <c r="N1152" s="97"/>
      <c r="O1152" s="64"/>
    </row>
    <row r="1153" spans="1:15" ht="15" x14ac:dyDescent="0.2">
      <c r="A1153" s="18" t="s">
        <v>1801</v>
      </c>
      <c r="B1153" s="26" t="s">
        <v>41</v>
      </c>
      <c r="C1153" s="26" t="s">
        <v>41</v>
      </c>
      <c r="D1153" s="26" t="s">
        <v>1800</v>
      </c>
      <c r="E1153" s="27">
        <v>0.98582995951417007</v>
      </c>
      <c r="F1153" s="27">
        <v>0.98448043184885292</v>
      </c>
      <c r="G1153" s="27">
        <v>0.12348178137651822</v>
      </c>
      <c r="H1153" s="27">
        <v>3.1216931216931216E-2</v>
      </c>
      <c r="I1153" s="27">
        <v>5.8033980999999998E-2</v>
      </c>
      <c r="J1153" s="27">
        <v>7.9805824999999997E-2</v>
      </c>
      <c r="K1153" s="38">
        <v>6245</v>
      </c>
      <c r="L1153" s="65" t="s">
        <v>3354</v>
      </c>
      <c r="M1153" s="65" t="s">
        <v>3354</v>
      </c>
      <c r="N1153" s="97"/>
      <c r="O1153" s="64"/>
    </row>
    <row r="1154" spans="1:15" ht="15" x14ac:dyDescent="0.2">
      <c r="A1154" s="18" t="s">
        <v>508</v>
      </c>
      <c r="B1154" s="26" t="s">
        <v>41</v>
      </c>
      <c r="C1154" s="26" t="s">
        <v>41</v>
      </c>
      <c r="D1154" s="26" t="s">
        <v>507</v>
      </c>
      <c r="E1154" s="27">
        <v>7.9772924171264414E-2</v>
      </c>
      <c r="F1154" s="27">
        <v>5.8592859422734941E-2</v>
      </c>
      <c r="G1154" s="27">
        <v>3.100633806027997E-2</v>
      </c>
      <c r="H1154" s="27">
        <v>2.4808312432819779E-2</v>
      </c>
      <c r="I1154" s="27">
        <v>5.5712263999999997E-2</v>
      </c>
      <c r="J1154" s="27">
        <v>0.10614437</v>
      </c>
      <c r="K1154" s="38">
        <v>176513</v>
      </c>
      <c r="L1154" s="65" t="s">
        <v>45</v>
      </c>
      <c r="M1154" s="65" t="s">
        <v>45</v>
      </c>
      <c r="N1154" s="97"/>
      <c r="O1154" s="64"/>
    </row>
    <row r="1155" spans="1:15" ht="15" x14ac:dyDescent="0.2">
      <c r="A1155" s="18" t="s">
        <v>1799</v>
      </c>
      <c r="B1155" s="26" t="s">
        <v>41</v>
      </c>
      <c r="C1155" s="26" t="s">
        <v>41</v>
      </c>
      <c r="D1155" s="26" t="s">
        <v>1798</v>
      </c>
      <c r="E1155" s="27">
        <v>0.97144799456152275</v>
      </c>
      <c r="F1155" s="27">
        <v>0.51325628823929303</v>
      </c>
      <c r="G1155" s="27">
        <v>0.21278042148198503</v>
      </c>
      <c r="H1155" s="27">
        <v>4.105960264900662E-2</v>
      </c>
      <c r="I1155" s="27">
        <v>4.9856114999999999E-2</v>
      </c>
      <c r="J1155" s="27">
        <v>9.1918465000000005E-2</v>
      </c>
      <c r="K1155" s="38">
        <v>6574</v>
      </c>
      <c r="L1155" s="65" t="s">
        <v>3354</v>
      </c>
      <c r="M1155" s="65" t="s">
        <v>3354</v>
      </c>
      <c r="N1155" s="97"/>
      <c r="O1155" s="64"/>
    </row>
    <row r="1156" spans="1:15" ht="15" x14ac:dyDescent="0.2">
      <c r="A1156" s="18" t="s">
        <v>506</v>
      </c>
      <c r="B1156" s="26" t="s">
        <v>41</v>
      </c>
      <c r="C1156" s="26" t="s">
        <v>41</v>
      </c>
      <c r="D1156" s="26" t="s">
        <v>505</v>
      </c>
      <c r="E1156" s="27">
        <v>1.8742841275901565E-3</v>
      </c>
      <c r="F1156" s="27">
        <v>7.2888827184061644E-4</v>
      </c>
      <c r="G1156" s="27">
        <v>0</v>
      </c>
      <c r="H1156" s="27">
        <v>6.5029642849816398E-3</v>
      </c>
      <c r="I1156" s="27">
        <v>1.1834532E-2</v>
      </c>
      <c r="J1156" s="27">
        <v>2.7142085999999999E-2</v>
      </c>
      <c r="K1156" s="38">
        <v>111328</v>
      </c>
      <c r="L1156" s="65" t="s">
        <v>45</v>
      </c>
      <c r="M1156" s="65" t="s">
        <v>45</v>
      </c>
      <c r="N1156" s="97"/>
      <c r="O1156" s="64"/>
    </row>
    <row r="1157" spans="1:15" ht="15" x14ac:dyDescent="0.2">
      <c r="A1157" s="18" t="s">
        <v>504</v>
      </c>
      <c r="B1157" s="26" t="s">
        <v>41</v>
      </c>
      <c r="C1157" s="26" t="s">
        <v>41</v>
      </c>
      <c r="D1157" s="26" t="s">
        <v>503</v>
      </c>
      <c r="E1157" s="27">
        <v>2.1663056157307115E-3</v>
      </c>
      <c r="F1157" s="27">
        <v>6.1100927623173912E-4</v>
      </c>
      <c r="G1157" s="27">
        <v>0</v>
      </c>
      <c r="H1157" s="27">
        <v>3.6922219513044691E-3</v>
      </c>
      <c r="I1157" s="27">
        <v>9.6190843000000005E-3</v>
      </c>
      <c r="J1157" s="27">
        <v>3.8122354999999997E-2</v>
      </c>
      <c r="K1157" s="38">
        <v>58123</v>
      </c>
      <c r="L1157" s="65" t="s">
        <v>45</v>
      </c>
      <c r="M1157" s="65" t="s">
        <v>45</v>
      </c>
      <c r="N1157" s="97"/>
      <c r="O1157" s="64"/>
    </row>
    <row r="1158" spans="1:15" s="101" customFormat="1" ht="15" x14ac:dyDescent="0.2">
      <c r="A1158" s="18" t="s">
        <v>502</v>
      </c>
      <c r="B1158" s="26" t="s">
        <v>41</v>
      </c>
      <c r="C1158" s="26" t="s">
        <v>41</v>
      </c>
      <c r="D1158" s="26" t="s">
        <v>501</v>
      </c>
      <c r="E1158" s="27">
        <v>0.20552402247448687</v>
      </c>
      <c r="F1158" s="27">
        <v>0.18603562282612851</v>
      </c>
      <c r="G1158" s="27">
        <v>7.6018614073309634E-2</v>
      </c>
      <c r="H1158" s="27">
        <v>3.5115586785577871E-2</v>
      </c>
      <c r="I1158" s="98">
        <v>7.3862404000000006E-2</v>
      </c>
      <c r="J1158" s="27">
        <v>8.5395824999999995E-2</v>
      </c>
      <c r="K1158" s="38">
        <v>983095.07712069247</v>
      </c>
      <c r="L1158" s="99" t="s">
        <v>45</v>
      </c>
      <c r="M1158" s="99" t="s">
        <v>45</v>
      </c>
      <c r="N1158" s="100"/>
      <c r="O1158" s="81"/>
    </row>
    <row r="1159" spans="1:15" ht="15" x14ac:dyDescent="0.2">
      <c r="A1159" s="18" t="s">
        <v>500</v>
      </c>
      <c r="B1159" s="26" t="s">
        <v>41</v>
      </c>
      <c r="C1159" s="26" t="s">
        <v>41</v>
      </c>
      <c r="D1159" s="26" t="s">
        <v>499</v>
      </c>
      <c r="E1159" s="27">
        <v>0.10688815972684675</v>
      </c>
      <c r="F1159" s="27">
        <v>0.10472085336174644</v>
      </c>
      <c r="G1159" s="27">
        <v>5.636207334939642E-2</v>
      </c>
      <c r="H1159" s="27">
        <v>3.8066578626427948E-2</v>
      </c>
      <c r="I1159" s="27">
        <v>6.1123802999999997E-2</v>
      </c>
      <c r="J1159" s="27">
        <v>0.10841508</v>
      </c>
      <c r="K1159" s="38">
        <v>386124</v>
      </c>
      <c r="L1159" s="65" t="s">
        <v>45</v>
      </c>
      <c r="M1159" s="65" t="s">
        <v>45</v>
      </c>
      <c r="N1159" s="97"/>
      <c r="O1159" s="64"/>
    </row>
    <row r="1160" spans="1:15" ht="15" x14ac:dyDescent="0.2">
      <c r="A1160" s="18" t="s">
        <v>498</v>
      </c>
      <c r="B1160" s="26" t="s">
        <v>41</v>
      </c>
      <c r="C1160" s="26" t="s">
        <v>41</v>
      </c>
      <c r="D1160" s="26" t="s">
        <v>428</v>
      </c>
      <c r="E1160" s="27">
        <v>3.0443793325234045E-2</v>
      </c>
      <c r="F1160" s="27">
        <v>1.5722146787679554E-3</v>
      </c>
      <c r="G1160" s="27">
        <v>3.1444293575359108E-3</v>
      </c>
      <c r="H1160" s="27">
        <v>1.5699840340606706E-2</v>
      </c>
      <c r="I1160" s="27">
        <v>3.2434157999999998E-2</v>
      </c>
      <c r="J1160" s="27">
        <v>7.9792498000000003E-2</v>
      </c>
      <c r="K1160" s="38">
        <v>57175</v>
      </c>
      <c r="L1160" s="65" t="s">
        <v>45</v>
      </c>
      <c r="M1160" s="65" t="s">
        <v>45</v>
      </c>
      <c r="N1160" s="97"/>
      <c r="O1160" s="64"/>
    </row>
    <row r="1161" spans="1:15" s="101" customFormat="1" ht="15" x14ac:dyDescent="0.2">
      <c r="A1161" s="18" t="s">
        <v>497</v>
      </c>
      <c r="B1161" s="26" t="s">
        <v>41</v>
      </c>
      <c r="C1161" s="26" t="s">
        <v>41</v>
      </c>
      <c r="D1161" s="26" t="s">
        <v>496</v>
      </c>
      <c r="E1161" s="27">
        <v>0.1313845557461899</v>
      </c>
      <c r="F1161" s="27">
        <v>0.12493090501862872</v>
      </c>
      <c r="G1161" s="27">
        <v>1.6862764804272762E-2</v>
      </c>
      <c r="H1161" s="27">
        <v>2.1097177294279259E-2</v>
      </c>
      <c r="I1161" s="98">
        <v>4.1751908999999997E-2</v>
      </c>
      <c r="J1161" s="27">
        <v>8.2701215999999994E-2</v>
      </c>
      <c r="K1161" s="38">
        <v>632974.27753563842</v>
      </c>
      <c r="L1161" s="99" t="s">
        <v>45</v>
      </c>
      <c r="M1161" s="99" t="s">
        <v>45</v>
      </c>
      <c r="N1161" s="100"/>
      <c r="O1161" s="81"/>
    </row>
    <row r="1162" spans="1:15" ht="15" x14ac:dyDescent="0.2">
      <c r="A1162" s="18" t="s">
        <v>495</v>
      </c>
      <c r="B1162" s="26" t="s">
        <v>41</v>
      </c>
      <c r="C1162" s="26" t="s">
        <v>41</v>
      </c>
      <c r="D1162" s="26" t="s">
        <v>494</v>
      </c>
      <c r="E1162" s="27">
        <v>8.0250710248074269E-3</v>
      </c>
      <c r="F1162" s="27">
        <v>2.9874351990159037E-3</v>
      </c>
      <c r="G1162" s="27">
        <v>3.1631666813109567E-3</v>
      </c>
      <c r="H1162" s="27">
        <v>8.0707553805035876E-3</v>
      </c>
      <c r="I1162" s="27">
        <v>2.0275544E-2</v>
      </c>
      <c r="J1162" s="27">
        <v>6.3236651000000005E-2</v>
      </c>
      <c r="K1162" s="38">
        <v>134806</v>
      </c>
      <c r="L1162" s="65" t="s">
        <v>45</v>
      </c>
      <c r="M1162" s="65" t="s">
        <v>45</v>
      </c>
      <c r="N1162" s="97"/>
      <c r="O1162" s="64"/>
    </row>
    <row r="1163" spans="1:15" ht="15" x14ac:dyDescent="0.2">
      <c r="A1163" s="18" t="s">
        <v>493</v>
      </c>
      <c r="B1163" s="26" t="s">
        <v>41</v>
      </c>
      <c r="C1163" s="26" t="s">
        <v>41</v>
      </c>
      <c r="D1163" s="26" t="s">
        <v>492</v>
      </c>
      <c r="E1163" s="27">
        <v>3.4991674080156937E-2</v>
      </c>
      <c r="F1163" s="27">
        <v>3.0634822874609367E-2</v>
      </c>
      <c r="G1163" s="27">
        <v>1.3116175095234836E-2</v>
      </c>
      <c r="H1163" s="27">
        <v>3.6182433393045013E-2</v>
      </c>
      <c r="I1163" s="27">
        <v>5.7595056999999998E-2</v>
      </c>
      <c r="J1163" s="27">
        <v>0.10972229999999999</v>
      </c>
      <c r="K1163" s="38">
        <v>203919</v>
      </c>
      <c r="L1163" s="65" t="s">
        <v>45</v>
      </c>
      <c r="M1163" s="65" t="s">
        <v>45</v>
      </c>
      <c r="N1163" s="97"/>
      <c r="O1163" s="64"/>
    </row>
    <row r="1164" spans="1:15" ht="15" x14ac:dyDescent="0.2">
      <c r="A1164" s="18" t="s">
        <v>491</v>
      </c>
      <c r="B1164" s="26" t="s">
        <v>41</v>
      </c>
      <c r="C1164" s="26" t="s">
        <v>41</v>
      </c>
      <c r="D1164" s="26" t="s">
        <v>490</v>
      </c>
      <c r="E1164" s="27">
        <v>0.45814977973568283</v>
      </c>
      <c r="F1164" s="27">
        <v>0.1013215859030837</v>
      </c>
      <c r="G1164" s="27">
        <v>8.8105726872246701E-2</v>
      </c>
      <c r="H1164" s="27">
        <v>5.6603773584905669E-2</v>
      </c>
      <c r="I1164" s="27">
        <v>8.3846154000000006E-2</v>
      </c>
      <c r="J1164" s="27">
        <v>6.8461538000000002E-2</v>
      </c>
      <c r="K1164" s="38">
        <v>1013</v>
      </c>
      <c r="L1164" s="65" t="s">
        <v>45</v>
      </c>
      <c r="M1164" s="65" t="s">
        <v>45</v>
      </c>
      <c r="N1164" s="97"/>
      <c r="O1164" s="64"/>
    </row>
    <row r="1165" spans="1:15" ht="15" x14ac:dyDescent="0.2">
      <c r="A1165" s="18" t="s">
        <v>489</v>
      </c>
      <c r="B1165" s="26" t="s">
        <v>41</v>
      </c>
      <c r="C1165" s="26" t="s">
        <v>41</v>
      </c>
      <c r="D1165" s="26" t="s">
        <v>488</v>
      </c>
      <c r="E1165" s="27">
        <v>0.4419141914191419</v>
      </c>
      <c r="F1165" s="27">
        <v>0.63927392739273925</v>
      </c>
      <c r="G1165" s="27">
        <v>0.14587458745874587</v>
      </c>
      <c r="H1165" s="27">
        <v>2.3526435618517583E-2</v>
      </c>
      <c r="I1165" s="27">
        <v>8.0182002000000002E-2</v>
      </c>
      <c r="J1165" s="27">
        <v>7.8382203999999997E-2</v>
      </c>
      <c r="K1165" s="38">
        <v>13497</v>
      </c>
      <c r="L1165" s="65" t="s">
        <v>45</v>
      </c>
      <c r="M1165" s="65" t="s">
        <v>3354</v>
      </c>
      <c r="N1165" s="97"/>
      <c r="O1165" s="64"/>
    </row>
    <row r="1166" spans="1:15" ht="15" x14ac:dyDescent="0.2">
      <c r="A1166" s="18" t="s">
        <v>487</v>
      </c>
      <c r="B1166" s="26" t="s">
        <v>41</v>
      </c>
      <c r="C1166" s="26" t="s">
        <v>41</v>
      </c>
      <c r="D1166" s="26" t="s">
        <v>486</v>
      </c>
      <c r="E1166" s="27">
        <v>2.1208839380108816E-2</v>
      </c>
      <c r="F1166" s="27">
        <v>1.6760784920450737E-2</v>
      </c>
      <c r="G1166" s="27">
        <v>5.2732007942033468E-3</v>
      </c>
      <c r="H1166" s="27">
        <v>7.6606331635344412E-3</v>
      </c>
      <c r="I1166" s="27">
        <v>1.9375430999999999E-2</v>
      </c>
      <c r="J1166" s="27">
        <v>4.3923394999999997E-2</v>
      </c>
      <c r="K1166" s="38">
        <v>315447</v>
      </c>
      <c r="L1166" s="65" t="s">
        <v>45</v>
      </c>
      <c r="M1166" s="65" t="s">
        <v>45</v>
      </c>
      <c r="N1166" s="97"/>
      <c r="O1166" s="64"/>
    </row>
    <row r="1167" spans="1:15" ht="15" x14ac:dyDescent="0.2">
      <c r="A1167" s="18" t="s">
        <v>485</v>
      </c>
      <c r="B1167" s="26" t="s">
        <v>41</v>
      </c>
      <c r="C1167" s="26" t="s">
        <v>41</v>
      </c>
      <c r="D1167" s="26" t="s">
        <v>484</v>
      </c>
      <c r="E1167" s="27">
        <v>1.4833026019258349E-2</v>
      </c>
      <c r="F1167" s="27">
        <v>4.6711739397664416E-3</v>
      </c>
      <c r="G1167" s="27">
        <v>4.4662978897766848E-3</v>
      </c>
      <c r="H1167" s="27">
        <v>1.1270597989428956E-2</v>
      </c>
      <c r="I1167" s="27">
        <v>2.7578610999999999E-2</v>
      </c>
      <c r="J1167" s="27">
        <v>6.9213003999999995E-2</v>
      </c>
      <c r="K1167" s="38">
        <v>92949</v>
      </c>
      <c r="L1167" s="65" t="s">
        <v>45</v>
      </c>
      <c r="M1167" s="65" t="s">
        <v>45</v>
      </c>
      <c r="N1167" s="97"/>
      <c r="O1167" s="64"/>
    </row>
    <row r="1168" spans="1:15" ht="15" x14ac:dyDescent="0.2">
      <c r="A1168" s="18" t="s">
        <v>483</v>
      </c>
      <c r="B1168" s="26" t="s">
        <v>41</v>
      </c>
      <c r="C1168" s="26" t="s">
        <v>41</v>
      </c>
      <c r="D1168" s="26" t="s">
        <v>482</v>
      </c>
      <c r="E1168" s="27">
        <v>0.19673268356976864</v>
      </c>
      <c r="F1168" s="27">
        <v>0.19287109939532679</v>
      </c>
      <c r="G1168" s="27">
        <v>7.0456568739666797E-2</v>
      </c>
      <c r="H1168" s="27">
        <v>3.5813250179066253E-2</v>
      </c>
      <c r="I1168" s="27">
        <v>7.4473507999999994E-2</v>
      </c>
      <c r="J1168" s="27">
        <v>0.10772913000000001</v>
      </c>
      <c r="K1168" s="38">
        <v>418768</v>
      </c>
      <c r="L1168" s="65" t="s">
        <v>45</v>
      </c>
      <c r="M1168" s="65" t="s">
        <v>45</v>
      </c>
      <c r="N1168" s="97"/>
      <c r="O1168" s="64"/>
    </row>
    <row r="1169" spans="1:15" ht="15" x14ac:dyDescent="0.2">
      <c r="A1169" s="18" t="s">
        <v>481</v>
      </c>
      <c r="B1169" s="26" t="s">
        <v>41</v>
      </c>
      <c r="C1169" s="26" t="s">
        <v>41</v>
      </c>
      <c r="D1169" s="26" t="s">
        <v>480</v>
      </c>
      <c r="E1169" s="27">
        <v>0.24966735212289828</v>
      </c>
      <c r="F1169" s="27">
        <v>0.24253054312326117</v>
      </c>
      <c r="G1169" s="27">
        <v>0.10744801345986782</v>
      </c>
      <c r="H1169" s="27">
        <v>4.0119285147282829E-2</v>
      </c>
      <c r="I1169" s="27">
        <v>7.2442823000000003E-2</v>
      </c>
      <c r="J1169" s="27">
        <v>8.1227941999999997E-2</v>
      </c>
      <c r="K1169" s="38">
        <v>411795</v>
      </c>
      <c r="L1169" s="65" t="s">
        <v>45</v>
      </c>
      <c r="M1169" s="65" t="s">
        <v>45</v>
      </c>
      <c r="N1169" s="97"/>
      <c r="O1169" s="64"/>
    </row>
    <row r="1170" spans="1:15" ht="15" x14ac:dyDescent="0.2">
      <c r="A1170" s="18" t="s">
        <v>479</v>
      </c>
      <c r="B1170" s="26" t="s">
        <v>41</v>
      </c>
      <c r="C1170" s="26" t="s">
        <v>472</v>
      </c>
      <c r="D1170" s="26" t="s">
        <v>478</v>
      </c>
      <c r="E1170" s="27">
        <v>0.2022607385079126</v>
      </c>
      <c r="F1170" s="27">
        <v>0.21838733986435568</v>
      </c>
      <c r="G1170" s="27">
        <v>0.1119819140919367</v>
      </c>
      <c r="H1170" s="27">
        <v>9.9244276505890197E-2</v>
      </c>
      <c r="I1170" s="27">
        <v>6.0080092000000002E-2</v>
      </c>
      <c r="J1170" s="27">
        <v>0.16094394000000001</v>
      </c>
      <c r="K1170" s="38">
        <v>23991</v>
      </c>
      <c r="L1170" s="65" t="s">
        <v>45</v>
      </c>
      <c r="M1170" s="65" t="s">
        <v>45</v>
      </c>
      <c r="N1170" s="97"/>
      <c r="O1170" s="64"/>
    </row>
    <row r="1171" spans="1:15" ht="15" x14ac:dyDescent="0.2">
      <c r="A1171" s="18" t="s">
        <v>477</v>
      </c>
      <c r="B1171" s="26" t="s">
        <v>41</v>
      </c>
      <c r="C1171" s="26" t="s">
        <v>472</v>
      </c>
      <c r="D1171" s="26" t="s">
        <v>476</v>
      </c>
      <c r="E1171" s="27">
        <v>0.16689158794421952</v>
      </c>
      <c r="F1171" s="27">
        <v>0.36932073774179036</v>
      </c>
      <c r="G1171" s="27">
        <v>0.22604588394062078</v>
      </c>
      <c r="H1171" s="27">
        <v>0.13782845810609817</v>
      </c>
      <c r="I1171" s="27">
        <v>0.18717812000000003</v>
      </c>
      <c r="J1171" s="27">
        <v>0.22973983000000001</v>
      </c>
      <c r="K1171" s="38">
        <v>18254</v>
      </c>
      <c r="L1171" s="65" t="s">
        <v>45</v>
      </c>
      <c r="M1171" s="65" t="s">
        <v>45</v>
      </c>
      <c r="N1171" s="97"/>
      <c r="O1171" s="64"/>
    </row>
    <row r="1172" spans="1:15" ht="15" x14ac:dyDescent="0.2">
      <c r="A1172" s="18" t="s">
        <v>475</v>
      </c>
      <c r="B1172" s="26" t="s">
        <v>41</v>
      </c>
      <c r="C1172" s="26" t="s">
        <v>472</v>
      </c>
      <c r="D1172" s="26" t="s">
        <v>474</v>
      </c>
      <c r="E1172" s="27">
        <v>0.35446361590397601</v>
      </c>
      <c r="F1172" s="27">
        <v>0.58270817704426103</v>
      </c>
      <c r="G1172" s="27">
        <v>0.32051762940735185</v>
      </c>
      <c r="H1172" s="27">
        <v>9.002986772863035E-2</v>
      </c>
      <c r="I1172" s="27">
        <v>0.18136213999999998</v>
      </c>
      <c r="J1172" s="27">
        <v>0.27000550000000001</v>
      </c>
      <c r="K1172" s="38">
        <v>21697</v>
      </c>
      <c r="L1172" s="65" t="s">
        <v>45</v>
      </c>
      <c r="M1172" s="65" t="s">
        <v>3354</v>
      </c>
      <c r="N1172" s="97"/>
      <c r="O1172" s="64"/>
    </row>
    <row r="1173" spans="1:15" ht="15" x14ac:dyDescent="0.2">
      <c r="A1173" s="18" t="s">
        <v>473</v>
      </c>
      <c r="B1173" s="26" t="s">
        <v>41</v>
      </c>
      <c r="C1173" s="26" t="s">
        <v>472</v>
      </c>
      <c r="D1173" s="26" t="s">
        <v>471</v>
      </c>
      <c r="E1173" s="27">
        <v>0.15216612960973863</v>
      </c>
      <c r="F1173" s="27">
        <v>0.18976011457214464</v>
      </c>
      <c r="G1173" s="27">
        <v>0.10562119584675976</v>
      </c>
      <c r="H1173" s="27">
        <v>6.9060773480662987E-2</v>
      </c>
      <c r="I1173" s="27">
        <v>0.13560963000000001</v>
      </c>
      <c r="J1173" s="27">
        <v>0.12430327999999999</v>
      </c>
      <c r="K1173" s="38">
        <v>11564</v>
      </c>
      <c r="L1173" s="65" t="s">
        <v>45</v>
      </c>
      <c r="M1173" s="65" t="s">
        <v>45</v>
      </c>
      <c r="N1173" s="97"/>
      <c r="O1173" s="64"/>
    </row>
    <row r="1174" spans="1:15" ht="15" x14ac:dyDescent="0.2">
      <c r="A1174" s="18" t="s">
        <v>2494</v>
      </c>
      <c r="B1174" s="26" t="s">
        <v>41</v>
      </c>
      <c r="C1174" s="26" t="s">
        <v>465</v>
      </c>
      <c r="D1174" s="26" t="s">
        <v>2493</v>
      </c>
      <c r="E1174" s="27">
        <v>0.35785953177257523</v>
      </c>
      <c r="F1174" s="27">
        <v>0.94648829431438131</v>
      </c>
      <c r="G1174" s="27">
        <v>0.31438127090301005</v>
      </c>
      <c r="H1174" s="27">
        <v>0.32848837209302323</v>
      </c>
      <c r="I1174" s="27">
        <v>0.43013636</v>
      </c>
      <c r="J1174" s="27">
        <v>0.50972726999999995</v>
      </c>
      <c r="K1174" s="38">
        <v>958</v>
      </c>
      <c r="L1174" s="65" t="s">
        <v>3355</v>
      </c>
      <c r="M1174" s="65" t="s">
        <v>3356</v>
      </c>
      <c r="N1174" s="97"/>
      <c r="O1174" s="64"/>
    </row>
    <row r="1175" spans="1:15" ht="15" x14ac:dyDescent="0.2">
      <c r="A1175" s="18" t="s">
        <v>470</v>
      </c>
      <c r="B1175" s="26" t="s">
        <v>41</v>
      </c>
      <c r="C1175" s="26" t="s">
        <v>465</v>
      </c>
      <c r="D1175" s="26" t="s">
        <v>469</v>
      </c>
      <c r="E1175" s="27">
        <v>0.67937608318890819</v>
      </c>
      <c r="F1175" s="27">
        <v>0.88734835355285957</v>
      </c>
      <c r="G1175" s="27">
        <v>0.45753899480069327</v>
      </c>
      <c r="H1175" s="27">
        <v>0.12575757575757576</v>
      </c>
      <c r="I1175" s="27">
        <v>0.24419118000000001</v>
      </c>
      <c r="J1175" s="27">
        <v>0.44099264999999993</v>
      </c>
      <c r="K1175" s="38">
        <v>2477</v>
      </c>
      <c r="L1175" s="65" t="s">
        <v>45</v>
      </c>
      <c r="M1175" s="65" t="s">
        <v>3356</v>
      </c>
      <c r="N1175" s="97"/>
      <c r="O1175" s="64"/>
    </row>
    <row r="1176" spans="1:15" ht="15" x14ac:dyDescent="0.2">
      <c r="A1176" s="18" t="s">
        <v>468</v>
      </c>
      <c r="B1176" s="26" t="s">
        <v>41</v>
      </c>
      <c r="C1176" s="26" t="s">
        <v>465</v>
      </c>
      <c r="D1176" s="26" t="s">
        <v>467</v>
      </c>
      <c r="E1176" s="27">
        <v>0.24572649572649571</v>
      </c>
      <c r="F1176" s="27">
        <v>0.84401709401709402</v>
      </c>
      <c r="G1176" s="27">
        <v>0.21367521367521367</v>
      </c>
      <c r="H1176" s="27">
        <v>0.17924528301886791</v>
      </c>
      <c r="I1176" s="27">
        <v>0.40742717999999994</v>
      </c>
      <c r="J1176" s="27">
        <v>0.50543689000000003</v>
      </c>
      <c r="K1176" s="38">
        <v>1181</v>
      </c>
      <c r="L1176" s="65" t="s">
        <v>45</v>
      </c>
      <c r="M1176" s="65" t="s">
        <v>3354</v>
      </c>
      <c r="N1176" s="97"/>
      <c r="O1176" s="64"/>
    </row>
    <row r="1177" spans="1:15" ht="15" x14ac:dyDescent="0.2">
      <c r="A1177" s="18" t="s">
        <v>466</v>
      </c>
      <c r="B1177" s="26" t="s">
        <v>41</v>
      </c>
      <c r="C1177" s="26" t="s">
        <v>465</v>
      </c>
      <c r="D1177" s="26" t="s">
        <v>464</v>
      </c>
      <c r="E1177" s="27">
        <v>0.51014492753623186</v>
      </c>
      <c r="F1177" s="27">
        <v>0.75362318840579712</v>
      </c>
      <c r="G1177" s="27">
        <v>0.34782608695652173</v>
      </c>
      <c r="H1177" s="27">
        <v>4.4378698224852069E-2</v>
      </c>
      <c r="I1177" s="27">
        <v>0.27833332999999999</v>
      </c>
      <c r="J1177" s="27">
        <v>0.39741935</v>
      </c>
      <c r="K1177" s="38">
        <v>1074</v>
      </c>
      <c r="L1177" s="65" t="s">
        <v>45</v>
      </c>
      <c r="M1177" s="65" t="s">
        <v>3354</v>
      </c>
      <c r="N1177" s="97"/>
      <c r="O1177" s="64"/>
    </row>
    <row r="1178" spans="1:15" ht="15" x14ac:dyDescent="0.2">
      <c r="A1178" s="18" t="s">
        <v>463</v>
      </c>
      <c r="B1178" s="26" t="s">
        <v>41</v>
      </c>
      <c r="C1178" s="26" t="s">
        <v>452</v>
      </c>
      <c r="D1178" s="26" t="s">
        <v>462</v>
      </c>
      <c r="E1178" s="27">
        <v>0.13157894736842105</v>
      </c>
      <c r="F1178" s="27">
        <v>0.72932330827067671</v>
      </c>
      <c r="G1178" s="27">
        <v>0.15789473684210525</v>
      </c>
      <c r="H1178" s="27">
        <v>2.4793388429752067E-2</v>
      </c>
      <c r="I1178" s="27">
        <v>0.17199999999999999</v>
      </c>
      <c r="J1178" s="27">
        <v>0.41833333000000006</v>
      </c>
      <c r="K1178" s="38">
        <v>745</v>
      </c>
      <c r="L1178" s="65" t="s">
        <v>45</v>
      </c>
      <c r="M1178" s="65" t="s">
        <v>3354</v>
      </c>
      <c r="N1178" s="97"/>
      <c r="O1178" s="64"/>
    </row>
    <row r="1179" spans="1:15" ht="15" x14ac:dyDescent="0.2">
      <c r="A1179" s="18" t="s">
        <v>461</v>
      </c>
      <c r="B1179" s="26" t="s">
        <v>41</v>
      </c>
      <c r="C1179" s="26" t="s">
        <v>452</v>
      </c>
      <c r="D1179" s="26" t="s">
        <v>460</v>
      </c>
      <c r="E1179" s="27">
        <v>0.24880382775119617</v>
      </c>
      <c r="F1179" s="27">
        <v>0.75119617224880386</v>
      </c>
      <c r="G1179" s="27">
        <v>0.26315789473684209</v>
      </c>
      <c r="H1179" s="27">
        <v>5.0239234449760764E-2</v>
      </c>
      <c r="I1179" s="27">
        <v>0.24985436999999996</v>
      </c>
      <c r="J1179" s="27">
        <v>0.41456311000000001</v>
      </c>
      <c r="K1179" s="38">
        <v>1330</v>
      </c>
      <c r="L1179" s="65" t="s">
        <v>45</v>
      </c>
      <c r="M1179" s="65" t="s">
        <v>3354</v>
      </c>
      <c r="N1179" s="97"/>
      <c r="O1179" s="64"/>
    </row>
    <row r="1180" spans="1:15" ht="15" x14ac:dyDescent="0.2">
      <c r="A1180" s="18" t="s">
        <v>459</v>
      </c>
      <c r="B1180" s="26" t="s">
        <v>41</v>
      </c>
      <c r="C1180" s="26" t="s">
        <v>452</v>
      </c>
      <c r="D1180" s="26" t="s">
        <v>458</v>
      </c>
      <c r="E1180" s="27">
        <v>0.28387096774193549</v>
      </c>
      <c r="F1180" s="27">
        <v>0.62903225806451613</v>
      </c>
      <c r="G1180" s="27">
        <v>0.31612903225806449</v>
      </c>
      <c r="H1180" s="27">
        <v>6.4516129032258063E-2</v>
      </c>
      <c r="I1180" s="27">
        <v>0.27580247000000002</v>
      </c>
      <c r="J1180" s="27">
        <v>0.40876542999999999</v>
      </c>
      <c r="K1180" s="38">
        <v>889</v>
      </c>
      <c r="L1180" s="65" t="s">
        <v>45</v>
      </c>
      <c r="M1180" s="65" t="s">
        <v>3354</v>
      </c>
      <c r="N1180" s="97"/>
      <c r="O1180" s="64"/>
    </row>
    <row r="1181" spans="1:15" ht="15" x14ac:dyDescent="0.2">
      <c r="A1181" s="18" t="s">
        <v>457</v>
      </c>
      <c r="B1181" s="26" t="s">
        <v>41</v>
      </c>
      <c r="C1181" s="26" t="s">
        <v>452</v>
      </c>
      <c r="D1181" s="26" t="s">
        <v>456</v>
      </c>
      <c r="E1181" s="27">
        <v>0.35294117647058826</v>
      </c>
      <c r="F1181" s="27">
        <v>0.74789915966386555</v>
      </c>
      <c r="G1181" s="27">
        <v>0.15406162464985995</v>
      </c>
      <c r="H1181" s="27">
        <v>9.9462365591397844E-2</v>
      </c>
      <c r="I1181" s="27">
        <v>0.33613095000000004</v>
      </c>
      <c r="J1181" s="27">
        <v>0.24202380999999998</v>
      </c>
      <c r="K1181" s="38">
        <v>969</v>
      </c>
      <c r="L1181" s="65" t="s">
        <v>45</v>
      </c>
      <c r="M1181" s="65" t="s">
        <v>3354</v>
      </c>
      <c r="N1181" s="97"/>
      <c r="O1181" s="64"/>
    </row>
    <row r="1182" spans="1:15" ht="15" x14ac:dyDescent="0.2">
      <c r="A1182" s="18" t="s">
        <v>455</v>
      </c>
      <c r="B1182" s="26" t="s">
        <v>41</v>
      </c>
      <c r="C1182" s="26" t="s">
        <v>452</v>
      </c>
      <c r="D1182" s="26" t="s">
        <v>454</v>
      </c>
      <c r="E1182" s="27">
        <v>0.23979591836734693</v>
      </c>
      <c r="F1182" s="27">
        <v>0.53061224489795922</v>
      </c>
      <c r="G1182" s="27">
        <v>0.19387755102040816</v>
      </c>
      <c r="H1182" s="27">
        <v>6.1797752808988762E-2</v>
      </c>
      <c r="I1182" s="27">
        <v>0.127</v>
      </c>
      <c r="J1182" s="27">
        <v>0.39</v>
      </c>
      <c r="K1182" s="38">
        <v>535</v>
      </c>
      <c r="L1182" s="65" t="s">
        <v>45</v>
      </c>
      <c r="M1182" s="65" t="s">
        <v>3354</v>
      </c>
      <c r="N1182" s="97"/>
      <c r="O1182" s="64"/>
    </row>
    <row r="1183" spans="1:15" ht="15" x14ac:dyDescent="0.2">
      <c r="A1183" s="18" t="s">
        <v>453</v>
      </c>
      <c r="B1183" s="26" t="s">
        <v>41</v>
      </c>
      <c r="C1183" s="26" t="s">
        <v>452</v>
      </c>
      <c r="D1183" s="26" t="s">
        <v>451</v>
      </c>
      <c r="E1183" s="27">
        <v>0.47278106508875739</v>
      </c>
      <c r="F1183" s="27">
        <v>0.87041420118343193</v>
      </c>
      <c r="G1183" s="27">
        <v>0.71360946745562126</v>
      </c>
      <c r="H1183" s="27">
        <v>0.11070686070686071</v>
      </c>
      <c r="I1183" s="27">
        <v>0.21474219000000003</v>
      </c>
      <c r="J1183" s="27">
        <v>0.35146875</v>
      </c>
      <c r="K1183" s="38">
        <v>6926</v>
      </c>
      <c r="L1183" s="65" t="s">
        <v>45</v>
      </c>
      <c r="M1183" s="65" t="s">
        <v>3356</v>
      </c>
      <c r="N1183" s="97"/>
      <c r="O1183" s="64"/>
    </row>
    <row r="1184" spans="1:15" ht="15" x14ac:dyDescent="0.2">
      <c r="A1184" s="18" t="s">
        <v>450</v>
      </c>
      <c r="B1184" s="26" t="s">
        <v>41</v>
      </c>
      <c r="C1184" s="26" t="s">
        <v>426</v>
      </c>
      <c r="D1184" s="26" t="s">
        <v>449</v>
      </c>
      <c r="E1184" s="27">
        <v>0.25408348457350272</v>
      </c>
      <c r="F1184" s="27">
        <v>0.74894131881427706</v>
      </c>
      <c r="G1184" s="27">
        <v>0.21415607985480944</v>
      </c>
      <c r="H1184" s="27">
        <v>4.189686924493554E-2</v>
      </c>
      <c r="I1184" s="27">
        <v>0.21716813999999998</v>
      </c>
      <c r="J1184" s="27">
        <v>0.28445428</v>
      </c>
      <c r="K1184" s="38">
        <v>7636</v>
      </c>
      <c r="L1184" s="65" t="s">
        <v>45</v>
      </c>
      <c r="M1184" s="65" t="s">
        <v>3354</v>
      </c>
      <c r="N1184" s="97"/>
      <c r="O1184" s="64"/>
    </row>
    <row r="1185" spans="1:15" ht="15" x14ac:dyDescent="0.2">
      <c r="A1185" s="18" t="s">
        <v>448</v>
      </c>
      <c r="B1185" s="26" t="s">
        <v>41</v>
      </c>
      <c r="C1185" s="26" t="s">
        <v>426</v>
      </c>
      <c r="D1185" s="26" t="s">
        <v>447</v>
      </c>
      <c r="E1185" s="27">
        <v>0.39875389408099687</v>
      </c>
      <c r="F1185" s="27">
        <v>0.7429906542056075</v>
      </c>
      <c r="G1185" s="27">
        <v>0.40342679127725856</v>
      </c>
      <c r="H1185" s="27">
        <v>3.875968992248062E-2</v>
      </c>
      <c r="I1185" s="27">
        <v>0.13300000000000001</v>
      </c>
      <c r="J1185" s="27">
        <v>0.34193548000000001</v>
      </c>
      <c r="K1185" s="38">
        <v>2348</v>
      </c>
      <c r="L1185" s="65" t="s">
        <v>45</v>
      </c>
      <c r="M1185" s="65" t="s">
        <v>3354</v>
      </c>
      <c r="N1185" s="97"/>
      <c r="O1185" s="64"/>
    </row>
    <row r="1186" spans="1:15" ht="15" x14ac:dyDescent="0.2">
      <c r="A1186" s="18" t="s">
        <v>446</v>
      </c>
      <c r="B1186" s="26" t="s">
        <v>41</v>
      </c>
      <c r="C1186" s="26" t="s">
        <v>426</v>
      </c>
      <c r="D1186" s="26" t="s">
        <v>445</v>
      </c>
      <c r="E1186" s="27">
        <v>0.37123947051744888</v>
      </c>
      <c r="F1186" s="27">
        <v>0.43261131167268352</v>
      </c>
      <c r="G1186" s="27">
        <v>0.20276774969915765</v>
      </c>
      <c r="H1186" s="27">
        <v>5.4505494505494509E-2</v>
      </c>
      <c r="I1186" s="27">
        <v>0.18879231000000002</v>
      </c>
      <c r="J1186" s="27">
        <v>0.19706154000000001</v>
      </c>
      <c r="K1186" s="38">
        <v>7449</v>
      </c>
      <c r="L1186" s="65" t="s">
        <v>45</v>
      </c>
      <c r="M1186" s="65" t="s">
        <v>3354</v>
      </c>
      <c r="N1186" s="97"/>
      <c r="O1186" s="64"/>
    </row>
    <row r="1187" spans="1:15" ht="15" x14ac:dyDescent="0.2">
      <c r="A1187" s="18" t="s">
        <v>444</v>
      </c>
      <c r="B1187" s="26" t="s">
        <v>41</v>
      </c>
      <c r="C1187" s="26" t="s">
        <v>426</v>
      </c>
      <c r="D1187" s="26" t="s">
        <v>443</v>
      </c>
      <c r="E1187" s="27">
        <v>0.44720670391061451</v>
      </c>
      <c r="F1187" s="27">
        <v>0.56592178770949719</v>
      </c>
      <c r="G1187" s="27">
        <v>0.15810055865921788</v>
      </c>
      <c r="H1187" s="27">
        <v>4.3679549114331723E-2</v>
      </c>
      <c r="I1187" s="27">
        <v>0.16242701000000001</v>
      </c>
      <c r="J1187" s="27">
        <v>0.13975182</v>
      </c>
      <c r="K1187" s="38">
        <v>15331</v>
      </c>
      <c r="L1187" s="65" t="s">
        <v>45</v>
      </c>
      <c r="M1187" s="65" t="s">
        <v>3354</v>
      </c>
      <c r="N1187" s="97"/>
      <c r="O1187" s="64"/>
    </row>
    <row r="1188" spans="1:15" ht="15" x14ac:dyDescent="0.2">
      <c r="A1188" s="18" t="s">
        <v>1797</v>
      </c>
      <c r="B1188" s="26" t="s">
        <v>41</v>
      </c>
      <c r="C1188" s="26" t="s">
        <v>426</v>
      </c>
      <c r="D1188" s="26" t="s">
        <v>1796</v>
      </c>
      <c r="E1188" s="27">
        <v>0.64927536231884053</v>
      </c>
      <c r="F1188" s="27">
        <v>0.89565217391304353</v>
      </c>
      <c r="G1188" s="27">
        <v>0.61159420289855071</v>
      </c>
      <c r="H1188" s="27">
        <v>2.3622047244094488E-2</v>
      </c>
      <c r="I1188" s="27">
        <v>0.2682716</v>
      </c>
      <c r="J1188" s="27">
        <v>0.35827159999999997</v>
      </c>
      <c r="K1188" s="38">
        <v>1084</v>
      </c>
      <c r="L1188" s="65" t="s">
        <v>3354</v>
      </c>
      <c r="M1188" s="65" t="s">
        <v>3356</v>
      </c>
      <c r="N1188" s="97"/>
      <c r="O1188" s="64"/>
    </row>
    <row r="1189" spans="1:15" ht="15" x14ac:dyDescent="0.2">
      <c r="A1189" s="18" t="s">
        <v>442</v>
      </c>
      <c r="B1189" s="26" t="s">
        <v>41</v>
      </c>
      <c r="C1189" s="26" t="s">
        <v>426</v>
      </c>
      <c r="D1189" s="26" t="s">
        <v>441</v>
      </c>
      <c r="E1189" s="27">
        <v>0.24904729881192558</v>
      </c>
      <c r="F1189" s="27">
        <v>0.31226182470298142</v>
      </c>
      <c r="G1189" s="27">
        <v>0.16487334678323246</v>
      </c>
      <c r="H1189" s="27">
        <v>6.5034910174943131E-2</v>
      </c>
      <c r="I1189" s="27">
        <v>0.23103297</v>
      </c>
      <c r="J1189" s="27">
        <v>0.14618908999999999</v>
      </c>
      <c r="K1189" s="38">
        <v>38342</v>
      </c>
      <c r="L1189" s="65" t="s">
        <v>45</v>
      </c>
      <c r="M1189" s="65" t="s">
        <v>45</v>
      </c>
      <c r="N1189" s="97"/>
      <c r="O1189" s="64"/>
    </row>
    <row r="1190" spans="1:15" ht="15" x14ac:dyDescent="0.2">
      <c r="A1190" s="18" t="s">
        <v>440</v>
      </c>
      <c r="B1190" s="26" t="s">
        <v>41</v>
      </c>
      <c r="C1190" s="26" t="s">
        <v>426</v>
      </c>
      <c r="D1190" s="26" t="s">
        <v>439</v>
      </c>
      <c r="E1190" s="27">
        <v>0.1949963208241354</v>
      </c>
      <c r="F1190" s="27">
        <v>0.83443708609271527</v>
      </c>
      <c r="G1190" s="27">
        <v>0.18248712288447388</v>
      </c>
      <c r="H1190" s="27">
        <v>3.0442274554853533E-2</v>
      </c>
      <c r="I1190" s="27">
        <v>0.13992283999999999</v>
      </c>
      <c r="J1190" s="27">
        <v>0.17691357999999999</v>
      </c>
      <c r="K1190" s="38">
        <v>4777</v>
      </c>
      <c r="L1190" s="65" t="s">
        <v>45</v>
      </c>
      <c r="M1190" s="65" t="s">
        <v>3354</v>
      </c>
      <c r="N1190" s="97"/>
      <c r="O1190" s="64"/>
    </row>
    <row r="1191" spans="1:15" ht="15" x14ac:dyDescent="0.2">
      <c r="A1191" s="18" t="s">
        <v>438</v>
      </c>
      <c r="B1191" s="26" t="s">
        <v>41</v>
      </c>
      <c r="C1191" s="26" t="s">
        <v>426</v>
      </c>
      <c r="D1191" s="26" t="s">
        <v>437</v>
      </c>
      <c r="E1191" s="27">
        <v>0.37029936587523965</v>
      </c>
      <c r="F1191" s="27">
        <v>0.47028461878778943</v>
      </c>
      <c r="G1191" s="27">
        <v>0.19480902521751953</v>
      </c>
      <c r="H1191" s="27">
        <v>4.5070132013201321E-2</v>
      </c>
      <c r="I1191" s="27">
        <v>0.15358949</v>
      </c>
      <c r="J1191" s="27">
        <v>0.13429572000000001</v>
      </c>
      <c r="K1191" s="38">
        <v>30710</v>
      </c>
      <c r="L1191" s="65" t="s">
        <v>45</v>
      </c>
      <c r="M1191" s="65" t="s">
        <v>3354</v>
      </c>
      <c r="N1191" s="97"/>
      <c r="O1191" s="64"/>
    </row>
    <row r="1192" spans="1:15" ht="15" x14ac:dyDescent="0.2">
      <c r="A1192" s="18" t="s">
        <v>436</v>
      </c>
      <c r="B1192" s="26" t="s">
        <v>41</v>
      </c>
      <c r="C1192" s="26" t="s">
        <v>426</v>
      </c>
      <c r="D1192" s="26" t="s">
        <v>435</v>
      </c>
      <c r="E1192" s="27">
        <v>0.67676167854315128</v>
      </c>
      <c r="F1192" s="27">
        <v>0.87212984956452888</v>
      </c>
      <c r="G1192" s="27">
        <v>0.26939825811559781</v>
      </c>
      <c r="H1192" s="27">
        <v>7.5338253382533832E-2</v>
      </c>
      <c r="I1192" s="27">
        <v>0.24435501000000001</v>
      </c>
      <c r="J1192" s="27">
        <v>0.21381750999999999</v>
      </c>
      <c r="K1192" s="38">
        <v>20851</v>
      </c>
      <c r="L1192" s="65" t="s">
        <v>45</v>
      </c>
      <c r="M1192" s="65" t="s">
        <v>3354</v>
      </c>
      <c r="N1192" s="97"/>
      <c r="O1192" s="64"/>
    </row>
    <row r="1193" spans="1:15" ht="15" x14ac:dyDescent="0.2">
      <c r="A1193" s="18" t="s">
        <v>434</v>
      </c>
      <c r="B1193" s="26" t="s">
        <v>41</v>
      </c>
      <c r="C1193" s="26" t="s">
        <v>426</v>
      </c>
      <c r="D1193" s="26" t="s">
        <v>433</v>
      </c>
      <c r="E1193" s="27">
        <v>0.23725055432372505</v>
      </c>
      <c r="F1193" s="27">
        <v>0.5920177383592018</v>
      </c>
      <c r="G1193" s="27">
        <v>0.23946784922394679</v>
      </c>
      <c r="H1193" s="27">
        <v>6.4056939501779361E-2</v>
      </c>
      <c r="I1193" s="27">
        <v>0.36494082999999994</v>
      </c>
      <c r="J1193" s="27">
        <v>0.30455620999999999</v>
      </c>
      <c r="K1193" s="38">
        <v>1763</v>
      </c>
      <c r="L1193" s="65" t="s">
        <v>45</v>
      </c>
      <c r="M1193" s="65" t="s">
        <v>45</v>
      </c>
      <c r="N1193" s="97"/>
      <c r="O1193" s="64"/>
    </row>
    <row r="1194" spans="1:15" ht="15" x14ac:dyDescent="0.2">
      <c r="A1194" s="18" t="s">
        <v>432</v>
      </c>
      <c r="B1194" s="26" t="s">
        <v>41</v>
      </c>
      <c r="C1194" s="26" t="s">
        <v>426</v>
      </c>
      <c r="D1194" s="26" t="s">
        <v>431</v>
      </c>
      <c r="E1194" s="27">
        <v>0.40548780487804881</v>
      </c>
      <c r="F1194" s="27">
        <v>0.72588691796008864</v>
      </c>
      <c r="G1194" s="27">
        <v>0.31956762749445677</v>
      </c>
      <c r="H1194" s="27">
        <v>6.867956623431852E-2</v>
      </c>
      <c r="I1194" s="27">
        <v>0.17963698</v>
      </c>
      <c r="J1194" s="27">
        <v>0.22590568999999999</v>
      </c>
      <c r="K1194" s="38">
        <v>14515</v>
      </c>
      <c r="L1194" s="65" t="s">
        <v>45</v>
      </c>
      <c r="M1194" s="65" t="s">
        <v>3354</v>
      </c>
      <c r="N1194" s="97"/>
      <c r="O1194" s="64"/>
    </row>
    <row r="1195" spans="1:15" ht="15" x14ac:dyDescent="0.2">
      <c r="A1195" s="18" t="s">
        <v>430</v>
      </c>
      <c r="B1195" s="26" t="s">
        <v>41</v>
      </c>
      <c r="C1195" s="26" t="s">
        <v>426</v>
      </c>
      <c r="D1195" s="26" t="s">
        <v>115</v>
      </c>
      <c r="E1195" s="27">
        <v>0.34475374732334046</v>
      </c>
      <c r="F1195" s="27">
        <v>0.42826552462526768</v>
      </c>
      <c r="G1195" s="27">
        <v>0.27837259100642398</v>
      </c>
      <c r="H1195" s="27">
        <v>2.7068832173240527E-2</v>
      </c>
      <c r="I1195" s="27">
        <v>0.11748457</v>
      </c>
      <c r="J1195" s="27">
        <v>0.13546295999999999</v>
      </c>
      <c r="K1195" s="38">
        <v>3907</v>
      </c>
      <c r="L1195" s="65" t="s">
        <v>45</v>
      </c>
      <c r="M1195" s="65" t="s">
        <v>3354</v>
      </c>
      <c r="N1195" s="97"/>
      <c r="O1195" s="64"/>
    </row>
    <row r="1196" spans="1:15" ht="15" x14ac:dyDescent="0.2">
      <c r="A1196" s="18" t="s">
        <v>429</v>
      </c>
      <c r="B1196" s="26" t="s">
        <v>41</v>
      </c>
      <c r="C1196" s="26" t="s">
        <v>426</v>
      </c>
      <c r="D1196" s="26" t="s">
        <v>428</v>
      </c>
      <c r="E1196" s="27">
        <v>0.39761904761904759</v>
      </c>
      <c r="F1196" s="27">
        <v>0.51734693877551019</v>
      </c>
      <c r="G1196" s="27">
        <v>0.22176870748299321</v>
      </c>
      <c r="H1196" s="27">
        <v>9.0823529411764706E-2</v>
      </c>
      <c r="I1196" s="27">
        <v>0.20079461000000001</v>
      </c>
      <c r="J1196" s="27">
        <v>0.20309480000000002</v>
      </c>
      <c r="K1196" s="38">
        <v>12580</v>
      </c>
      <c r="L1196" s="65" t="s">
        <v>45</v>
      </c>
      <c r="M1196" s="65" t="s">
        <v>3354</v>
      </c>
      <c r="N1196" s="97"/>
      <c r="O1196" s="64"/>
    </row>
    <row r="1197" spans="1:15" ht="15" x14ac:dyDescent="0.2">
      <c r="A1197" s="18" t="s">
        <v>427</v>
      </c>
      <c r="B1197" s="26" t="s">
        <v>41</v>
      </c>
      <c r="C1197" s="26" t="s">
        <v>426</v>
      </c>
      <c r="D1197" s="26" t="s">
        <v>425</v>
      </c>
      <c r="E1197" s="27">
        <v>0.39118825100133514</v>
      </c>
      <c r="F1197" s="27">
        <v>0.55273698264352467</v>
      </c>
      <c r="G1197" s="27">
        <v>0.33511348464619495</v>
      </c>
      <c r="H1197" s="27">
        <v>3.2188841201716736E-2</v>
      </c>
      <c r="I1197" s="27">
        <v>6.3652849999999997E-2</v>
      </c>
      <c r="J1197" s="27">
        <v>0.19787564999999996</v>
      </c>
      <c r="K1197" s="38">
        <v>2692</v>
      </c>
      <c r="L1197" s="65" t="s">
        <v>45</v>
      </c>
      <c r="M1197" s="65" t="s">
        <v>3354</v>
      </c>
      <c r="N1197" s="97"/>
      <c r="O1197" s="64"/>
    </row>
    <row r="1198" spans="1:15" ht="15" x14ac:dyDescent="0.2">
      <c r="A1198" s="18" t="s">
        <v>1795</v>
      </c>
      <c r="B1198" s="26" t="s">
        <v>41</v>
      </c>
      <c r="C1198" s="26" t="s">
        <v>426</v>
      </c>
      <c r="D1198" s="26" t="s">
        <v>1794</v>
      </c>
      <c r="E1198" s="27">
        <v>0.93650793650793651</v>
      </c>
      <c r="F1198" s="27">
        <v>0.82222222222222219</v>
      </c>
      <c r="G1198" s="27">
        <v>0.32698412698412699</v>
      </c>
      <c r="H1198" s="27">
        <v>7.1960297766749379E-2</v>
      </c>
      <c r="I1198" s="27">
        <v>0.17</v>
      </c>
      <c r="J1198" s="27">
        <v>0.41490000000000005</v>
      </c>
      <c r="K1198" s="38">
        <v>1697</v>
      </c>
      <c r="L1198" s="65" t="s">
        <v>3354</v>
      </c>
      <c r="M1198" s="65" t="s">
        <v>3354</v>
      </c>
      <c r="N1198" s="97"/>
      <c r="O1198" s="64"/>
    </row>
    <row r="1199" spans="1:15" ht="15" x14ac:dyDescent="0.2">
      <c r="A1199" s="18" t="s">
        <v>1793</v>
      </c>
      <c r="B1199" s="26" t="s">
        <v>41</v>
      </c>
      <c r="C1199" s="26" t="s">
        <v>409</v>
      </c>
      <c r="D1199" s="26" t="s">
        <v>1792</v>
      </c>
      <c r="E1199" s="27">
        <v>0.51265822784810122</v>
      </c>
      <c r="F1199" s="27">
        <v>0.80696202531645567</v>
      </c>
      <c r="G1199" s="27">
        <v>0.49683544303797467</v>
      </c>
      <c r="H1199" s="27">
        <v>4.746835443037975E-2</v>
      </c>
      <c r="I1199" s="27">
        <v>0.51078124999999996</v>
      </c>
      <c r="J1199" s="27">
        <v>0.38343749999999999</v>
      </c>
      <c r="K1199" s="38">
        <v>895</v>
      </c>
      <c r="L1199" s="65" t="s">
        <v>3354</v>
      </c>
      <c r="M1199" s="65" t="s">
        <v>3354</v>
      </c>
      <c r="N1199" s="97"/>
      <c r="O1199" s="64"/>
    </row>
    <row r="1200" spans="1:15" ht="15" x14ac:dyDescent="0.2">
      <c r="A1200" s="18" t="s">
        <v>424</v>
      </c>
      <c r="B1200" s="26" t="s">
        <v>41</v>
      </c>
      <c r="C1200" s="26" t="s">
        <v>409</v>
      </c>
      <c r="D1200" s="26" t="s">
        <v>423</v>
      </c>
      <c r="E1200" s="27">
        <v>0.25813449023861174</v>
      </c>
      <c r="F1200" s="27">
        <v>0.73101952277657267</v>
      </c>
      <c r="G1200" s="27">
        <v>0.19305856832971802</v>
      </c>
      <c r="H1200" s="27">
        <v>3.9138943248532287E-2</v>
      </c>
      <c r="I1200" s="27">
        <v>0.21800971</v>
      </c>
      <c r="J1200" s="27">
        <v>0.45446602000000008</v>
      </c>
      <c r="K1200" s="38">
        <v>1331</v>
      </c>
      <c r="L1200" s="65" t="s">
        <v>45</v>
      </c>
      <c r="M1200" s="65" t="s">
        <v>3354</v>
      </c>
      <c r="N1200" s="97"/>
      <c r="O1200" s="64"/>
    </row>
    <row r="1201" spans="1:15" ht="15" x14ac:dyDescent="0.2">
      <c r="A1201" s="18" t="s">
        <v>1791</v>
      </c>
      <c r="B1201" s="26" t="s">
        <v>41</v>
      </c>
      <c r="C1201" s="26" t="s">
        <v>409</v>
      </c>
      <c r="D1201" s="26" t="s">
        <v>1790</v>
      </c>
      <c r="E1201" s="27">
        <v>0.67390139335476951</v>
      </c>
      <c r="F1201" s="27">
        <v>0.90058949624866025</v>
      </c>
      <c r="G1201" s="27">
        <v>0.27009646302250806</v>
      </c>
      <c r="H1201" s="27">
        <v>0.13649735242204353</v>
      </c>
      <c r="I1201" s="27">
        <v>0.32282258000000008</v>
      </c>
      <c r="J1201" s="27">
        <v>0.23712481999999999</v>
      </c>
      <c r="K1201" s="38">
        <v>17689</v>
      </c>
      <c r="L1201" s="65" t="s">
        <v>3354</v>
      </c>
      <c r="M1201" s="65" t="s">
        <v>3354</v>
      </c>
      <c r="N1201" s="97"/>
      <c r="O1201" s="64"/>
    </row>
    <row r="1202" spans="1:15" ht="15" x14ac:dyDescent="0.2">
      <c r="A1202" s="18" t="s">
        <v>422</v>
      </c>
      <c r="B1202" s="26" t="s">
        <v>41</v>
      </c>
      <c r="C1202" s="26" t="s">
        <v>409</v>
      </c>
      <c r="D1202" s="26" t="s">
        <v>421</v>
      </c>
      <c r="E1202" s="27">
        <v>0.28512127624938954</v>
      </c>
      <c r="F1202" s="27">
        <v>0.46410548591893214</v>
      </c>
      <c r="G1202" s="27">
        <v>0.12835748005860328</v>
      </c>
      <c r="H1202" s="27">
        <v>9.0542688465031787E-2</v>
      </c>
      <c r="I1202" s="27">
        <v>0.15134060999999999</v>
      </c>
      <c r="J1202" s="27">
        <v>0.15431337000000001</v>
      </c>
      <c r="K1202" s="38">
        <v>55089</v>
      </c>
      <c r="L1202" s="65" t="s">
        <v>45</v>
      </c>
      <c r="M1202" s="65" t="s">
        <v>45</v>
      </c>
      <c r="N1202" s="97"/>
      <c r="O1202" s="64"/>
    </row>
    <row r="1203" spans="1:15" ht="15" x14ac:dyDescent="0.2">
      <c r="A1203" s="18" t="s">
        <v>1789</v>
      </c>
      <c r="B1203" s="26" t="s">
        <v>41</v>
      </c>
      <c r="C1203" s="26" t="s">
        <v>409</v>
      </c>
      <c r="D1203" s="26" t="s">
        <v>1788</v>
      </c>
      <c r="E1203" s="27">
        <v>0.85750315258511978</v>
      </c>
      <c r="F1203" s="27">
        <v>0.9709962168978562</v>
      </c>
      <c r="G1203" s="27">
        <v>0.85624211853720056</v>
      </c>
      <c r="H1203" s="27">
        <v>0.12668161434977579</v>
      </c>
      <c r="I1203" s="27">
        <v>0.21100000000000002</v>
      </c>
      <c r="J1203" s="27">
        <v>0.45391790999999998</v>
      </c>
      <c r="K1203" s="38">
        <v>2627</v>
      </c>
      <c r="L1203" s="65" t="s">
        <v>3354</v>
      </c>
      <c r="M1203" s="65" t="s">
        <v>3356</v>
      </c>
      <c r="N1203" s="97"/>
      <c r="O1203" s="64"/>
    </row>
    <row r="1204" spans="1:15" ht="15" x14ac:dyDescent="0.2">
      <c r="A1204" s="18" t="s">
        <v>420</v>
      </c>
      <c r="B1204" s="26" t="s">
        <v>41</v>
      </c>
      <c r="C1204" s="26" t="s">
        <v>409</v>
      </c>
      <c r="D1204" s="26" t="s">
        <v>419</v>
      </c>
      <c r="E1204" s="27">
        <v>0.16145833333333334</v>
      </c>
      <c r="F1204" s="27">
        <v>0.75520833333333337</v>
      </c>
      <c r="G1204" s="27">
        <v>0.21875</v>
      </c>
      <c r="H1204" s="27">
        <v>5.6410256410256411E-2</v>
      </c>
      <c r="I1204" s="27">
        <v>0.36522726999999994</v>
      </c>
      <c r="J1204" s="27">
        <v>0.40886364000000003</v>
      </c>
      <c r="K1204" s="38">
        <v>491</v>
      </c>
      <c r="L1204" s="65" t="s">
        <v>45</v>
      </c>
      <c r="M1204" s="65" t="s">
        <v>3354</v>
      </c>
      <c r="N1204" s="97"/>
      <c r="O1204" s="64"/>
    </row>
    <row r="1205" spans="1:15" ht="15" x14ac:dyDescent="0.2">
      <c r="A1205" s="18" t="s">
        <v>418</v>
      </c>
      <c r="B1205" s="26" t="s">
        <v>41</v>
      </c>
      <c r="C1205" s="26" t="s">
        <v>409</v>
      </c>
      <c r="D1205" s="26" t="s">
        <v>417</v>
      </c>
      <c r="E1205" s="27">
        <v>0.128</v>
      </c>
      <c r="F1205" s="27">
        <v>0.94399999999999995</v>
      </c>
      <c r="G1205" s="27">
        <v>0.128</v>
      </c>
      <c r="H1205" s="27">
        <v>6.9090909090909092E-2</v>
      </c>
      <c r="I1205" s="27">
        <v>0.38553190999999998</v>
      </c>
      <c r="J1205" s="27">
        <v>0.43234043</v>
      </c>
      <c r="K1205" s="38">
        <v>660</v>
      </c>
      <c r="L1205" s="65" t="s">
        <v>45</v>
      </c>
      <c r="M1205" s="65" t="s">
        <v>3354</v>
      </c>
      <c r="N1205" s="97"/>
      <c r="O1205" s="64"/>
    </row>
    <row r="1206" spans="1:15" ht="15" x14ac:dyDescent="0.2">
      <c r="A1206" s="18" t="s">
        <v>416</v>
      </c>
      <c r="B1206" s="26" t="s">
        <v>41</v>
      </c>
      <c r="C1206" s="26" t="s">
        <v>409</v>
      </c>
      <c r="D1206" s="26" t="s">
        <v>415</v>
      </c>
      <c r="E1206" s="27">
        <v>0.2943722943722944</v>
      </c>
      <c r="F1206" s="27">
        <v>0.59740259740259738</v>
      </c>
      <c r="G1206" s="27">
        <v>0.15151515151515152</v>
      </c>
      <c r="H1206" s="27">
        <v>5.3231939163498096E-2</v>
      </c>
      <c r="I1206" s="27">
        <v>0.33627907000000001</v>
      </c>
      <c r="J1206" s="27">
        <v>0.40674419000000001</v>
      </c>
      <c r="K1206" s="38">
        <v>785</v>
      </c>
      <c r="L1206" s="65" t="s">
        <v>45</v>
      </c>
      <c r="M1206" s="65" t="s">
        <v>3354</v>
      </c>
      <c r="N1206" s="97"/>
      <c r="O1206" s="64"/>
    </row>
    <row r="1207" spans="1:15" ht="15" x14ac:dyDescent="0.2">
      <c r="A1207" s="18" t="s">
        <v>414</v>
      </c>
      <c r="B1207" s="26" t="s">
        <v>41</v>
      </c>
      <c r="C1207" s="26" t="s">
        <v>409</v>
      </c>
      <c r="D1207" s="26" t="s">
        <v>413</v>
      </c>
      <c r="E1207" s="27">
        <v>0.29411764705882354</v>
      </c>
      <c r="F1207" s="27">
        <v>0.76190476190476186</v>
      </c>
      <c r="G1207" s="27">
        <v>0.15686274509803921</v>
      </c>
      <c r="H1207" s="27">
        <v>5.6818181818181816E-2</v>
      </c>
      <c r="I1207" s="27">
        <v>0.43876471</v>
      </c>
      <c r="J1207" s="27">
        <v>0.43070587999999999</v>
      </c>
      <c r="K1207" s="38">
        <v>1312</v>
      </c>
      <c r="L1207" s="65" t="s">
        <v>45</v>
      </c>
      <c r="M1207" s="65" t="s">
        <v>3354</v>
      </c>
      <c r="N1207" s="97"/>
      <c r="O1207" s="64"/>
    </row>
    <row r="1208" spans="1:15" ht="15" x14ac:dyDescent="0.2">
      <c r="A1208" s="18" t="s">
        <v>412</v>
      </c>
      <c r="B1208" s="26" t="s">
        <v>41</v>
      </c>
      <c r="C1208" s="26" t="s">
        <v>409</v>
      </c>
      <c r="D1208" s="26" t="s">
        <v>411</v>
      </c>
      <c r="E1208" s="27">
        <v>0.6852678571428571</v>
      </c>
      <c r="F1208" s="27">
        <v>0.9709821428571429</v>
      </c>
      <c r="G1208" s="27">
        <v>0.33705357142857145</v>
      </c>
      <c r="H1208" s="27">
        <v>6.2084257206208429E-2</v>
      </c>
      <c r="I1208" s="27">
        <v>0.22600000000000001</v>
      </c>
      <c r="J1208" s="27">
        <v>0.46106667000000001</v>
      </c>
      <c r="K1208" s="38">
        <v>1129</v>
      </c>
      <c r="L1208" s="65" t="s">
        <v>45</v>
      </c>
      <c r="M1208" s="65" t="s">
        <v>3356</v>
      </c>
      <c r="N1208" s="97"/>
      <c r="O1208" s="64"/>
    </row>
    <row r="1209" spans="1:15" ht="15" x14ac:dyDescent="0.2">
      <c r="A1209" s="18" t="s">
        <v>410</v>
      </c>
      <c r="B1209" s="26" t="s">
        <v>41</v>
      </c>
      <c r="C1209" s="26" t="s">
        <v>409</v>
      </c>
      <c r="D1209" s="26" t="s">
        <v>408</v>
      </c>
      <c r="E1209" s="27">
        <v>0.13924050632911392</v>
      </c>
      <c r="F1209" s="27">
        <v>0.68776371308016881</v>
      </c>
      <c r="G1209" s="27">
        <v>0.34177215189873417</v>
      </c>
      <c r="H1209" s="27">
        <v>0.14572864321608039</v>
      </c>
      <c r="I1209" s="27">
        <v>0.48594594999999996</v>
      </c>
      <c r="J1209" s="27">
        <v>0.48594594999999996</v>
      </c>
      <c r="K1209" s="38">
        <v>517</v>
      </c>
      <c r="L1209" s="65" t="s">
        <v>45</v>
      </c>
      <c r="M1209" s="65" t="s">
        <v>3354</v>
      </c>
      <c r="N1209" s="97"/>
      <c r="O1209" s="64"/>
    </row>
    <row r="1210" spans="1:15" ht="15" x14ac:dyDescent="0.2">
      <c r="A1210" s="18" t="s">
        <v>407</v>
      </c>
      <c r="B1210" s="26" t="s">
        <v>41</v>
      </c>
      <c r="C1210" s="26" t="s">
        <v>374</v>
      </c>
      <c r="D1210" s="26" t="s">
        <v>406</v>
      </c>
      <c r="E1210" s="27">
        <v>0.4191343963553531</v>
      </c>
      <c r="F1210" s="27">
        <v>0.8815489749430524</v>
      </c>
      <c r="G1210" s="27">
        <v>0.592255125284738</v>
      </c>
      <c r="H1210" s="27">
        <v>7.7625570776255703E-2</v>
      </c>
      <c r="I1210" s="27">
        <v>0.28285714000000001</v>
      </c>
      <c r="J1210" s="27">
        <v>0.38619048</v>
      </c>
      <c r="K1210" s="38">
        <v>1365</v>
      </c>
      <c r="L1210" s="65" t="s">
        <v>45</v>
      </c>
      <c r="M1210" s="65" t="s">
        <v>3354</v>
      </c>
      <c r="N1210" s="97"/>
      <c r="O1210" s="64"/>
    </row>
    <row r="1211" spans="1:15" ht="15" x14ac:dyDescent="0.2">
      <c r="A1211" s="18" t="s">
        <v>405</v>
      </c>
      <c r="B1211" s="26" t="s">
        <v>41</v>
      </c>
      <c r="C1211" s="26" t="s">
        <v>374</v>
      </c>
      <c r="D1211" s="26" t="s">
        <v>404</v>
      </c>
      <c r="E1211" s="27">
        <v>0.2066326530612245</v>
      </c>
      <c r="F1211" s="27">
        <v>0.33163265306122447</v>
      </c>
      <c r="G1211" s="27">
        <v>0.16071428571428573</v>
      </c>
      <c r="H1211" s="27">
        <v>1.1441647597254004E-2</v>
      </c>
      <c r="I1211" s="27">
        <v>0.28973373000000002</v>
      </c>
      <c r="J1211" s="27">
        <v>0.48497041000000002</v>
      </c>
      <c r="K1211" s="38">
        <v>2981</v>
      </c>
      <c r="L1211" s="65" t="s">
        <v>45</v>
      </c>
      <c r="M1211" s="65" t="s">
        <v>45</v>
      </c>
      <c r="N1211" s="97"/>
      <c r="O1211" s="64"/>
    </row>
    <row r="1212" spans="1:15" ht="15" x14ac:dyDescent="0.2">
      <c r="A1212" s="18" t="s">
        <v>403</v>
      </c>
      <c r="B1212" s="26" t="s">
        <v>41</v>
      </c>
      <c r="C1212" s="26" t="s">
        <v>374</v>
      </c>
      <c r="D1212" s="26" t="s">
        <v>402</v>
      </c>
      <c r="E1212" s="27">
        <v>0.2507462686567164</v>
      </c>
      <c r="F1212" s="27">
        <v>0.69850746268656716</v>
      </c>
      <c r="G1212" s="27">
        <v>0.37014925373134328</v>
      </c>
      <c r="H1212" s="27">
        <v>7.0135746606334842E-2</v>
      </c>
      <c r="I1212" s="27">
        <v>0.57005746999999996</v>
      </c>
      <c r="J1212" s="27">
        <v>0.49919539999999996</v>
      </c>
      <c r="K1212" s="38">
        <v>1390</v>
      </c>
      <c r="L1212" s="65" t="s">
        <v>45</v>
      </c>
      <c r="M1212" s="65" t="s">
        <v>3354</v>
      </c>
      <c r="N1212" s="97"/>
      <c r="O1212" s="64"/>
    </row>
    <row r="1213" spans="1:15" ht="15" x14ac:dyDescent="0.2">
      <c r="A1213" s="18" t="s">
        <v>401</v>
      </c>
      <c r="B1213" s="26" t="s">
        <v>41</v>
      </c>
      <c r="C1213" s="26" t="s">
        <v>374</v>
      </c>
      <c r="D1213" s="26" t="s">
        <v>400</v>
      </c>
      <c r="E1213" s="27">
        <v>0.39630996309963101</v>
      </c>
      <c r="F1213" s="27">
        <v>0.36605166051660515</v>
      </c>
      <c r="G1213" s="27">
        <v>7.9704797047970483E-2</v>
      </c>
      <c r="H1213" s="27">
        <v>4.9157303370786519E-2</v>
      </c>
      <c r="I1213" s="27">
        <v>0.29997964999999999</v>
      </c>
      <c r="J1213" s="27">
        <v>0.15595658000000001</v>
      </c>
      <c r="K1213" s="38">
        <v>7533</v>
      </c>
      <c r="L1213" s="65" t="s">
        <v>45</v>
      </c>
      <c r="M1213" s="65" t="s">
        <v>45</v>
      </c>
      <c r="N1213" s="97"/>
      <c r="O1213" s="64"/>
    </row>
    <row r="1214" spans="1:15" ht="15" x14ac:dyDescent="0.2">
      <c r="A1214" s="18" t="s">
        <v>1787</v>
      </c>
      <c r="B1214" s="26" t="s">
        <v>41</v>
      </c>
      <c r="C1214" s="26" t="s">
        <v>374</v>
      </c>
      <c r="D1214" s="26" t="s">
        <v>1786</v>
      </c>
      <c r="E1214" s="27">
        <v>0.64827586206896548</v>
      </c>
      <c r="F1214" s="27">
        <v>0.95862068965517244</v>
      </c>
      <c r="G1214" s="27">
        <v>0.38620689655172413</v>
      </c>
      <c r="H1214" s="27">
        <v>3.2786885245901641E-2</v>
      </c>
      <c r="I1214" s="27">
        <v>0.56687500000000002</v>
      </c>
      <c r="J1214" s="27">
        <v>0.38395833000000001</v>
      </c>
      <c r="K1214" s="38">
        <v>413</v>
      </c>
      <c r="L1214" s="65" t="s">
        <v>3354</v>
      </c>
      <c r="M1214" s="65" t="s">
        <v>3356</v>
      </c>
      <c r="N1214" s="97"/>
      <c r="O1214" s="64"/>
    </row>
    <row r="1215" spans="1:15" ht="15" x14ac:dyDescent="0.2">
      <c r="A1215" s="18" t="s">
        <v>399</v>
      </c>
      <c r="B1215" s="26" t="s">
        <v>41</v>
      </c>
      <c r="C1215" s="26" t="s">
        <v>374</v>
      </c>
      <c r="D1215" s="26" t="s">
        <v>398</v>
      </c>
      <c r="E1215" s="27">
        <v>0.63157894736842102</v>
      </c>
      <c r="F1215" s="27">
        <v>0.62865497076023391</v>
      </c>
      <c r="G1215" s="27">
        <v>0.33333333333333331</v>
      </c>
      <c r="H1215" s="27">
        <v>1.2750455373406194E-2</v>
      </c>
      <c r="I1215" s="27">
        <v>0.52796748000000004</v>
      </c>
      <c r="J1215" s="27">
        <v>0.52796748000000004</v>
      </c>
      <c r="K1215" s="38">
        <v>1982</v>
      </c>
      <c r="L1215" s="65" t="s">
        <v>45</v>
      </c>
      <c r="M1215" s="65" t="s">
        <v>3354</v>
      </c>
      <c r="N1215" s="97"/>
      <c r="O1215" s="64"/>
    </row>
    <row r="1216" spans="1:15" ht="15" x14ac:dyDescent="0.2">
      <c r="A1216" s="18" t="s">
        <v>397</v>
      </c>
      <c r="B1216" s="26" t="s">
        <v>41</v>
      </c>
      <c r="C1216" s="26" t="s">
        <v>374</v>
      </c>
      <c r="D1216" s="26" t="s">
        <v>396</v>
      </c>
      <c r="E1216" s="27">
        <v>0.32359550561797751</v>
      </c>
      <c r="F1216" s="27">
        <v>0.54157303370786514</v>
      </c>
      <c r="G1216" s="27">
        <v>0.36404494382022473</v>
      </c>
      <c r="H1216" s="27">
        <v>8.600583090379009E-2</v>
      </c>
      <c r="I1216" s="27">
        <v>0.60605469000000001</v>
      </c>
      <c r="J1216" s="27">
        <v>0.53625</v>
      </c>
      <c r="K1216" s="38">
        <v>2173</v>
      </c>
      <c r="L1216" s="65" t="s">
        <v>45</v>
      </c>
      <c r="M1216" s="65" t="s">
        <v>3354</v>
      </c>
      <c r="N1216" s="97"/>
      <c r="O1216" s="64"/>
    </row>
    <row r="1217" spans="1:15" ht="15" x14ac:dyDescent="0.2">
      <c r="A1217" s="18" t="s">
        <v>1785</v>
      </c>
      <c r="B1217" s="26" t="s">
        <v>41</v>
      </c>
      <c r="C1217" s="26" t="s">
        <v>374</v>
      </c>
      <c r="D1217" s="26" t="s">
        <v>374</v>
      </c>
      <c r="E1217" s="27">
        <v>0.94991055456171736</v>
      </c>
      <c r="F1217" s="27">
        <v>0.56529516994633278</v>
      </c>
      <c r="G1217" s="27">
        <v>0.22898032200357782</v>
      </c>
      <c r="H1217" s="27">
        <v>8.9316987740805598E-2</v>
      </c>
      <c r="I1217" s="27">
        <v>0.25727940999999999</v>
      </c>
      <c r="J1217" s="27">
        <v>0.25727940999999999</v>
      </c>
      <c r="K1217" s="38">
        <v>1522</v>
      </c>
      <c r="L1217" s="65" t="s">
        <v>3354</v>
      </c>
      <c r="M1217" s="65" t="s">
        <v>3354</v>
      </c>
      <c r="N1217" s="97"/>
      <c r="O1217" s="64"/>
    </row>
    <row r="1218" spans="1:15" ht="15" x14ac:dyDescent="0.2">
      <c r="A1218" s="18" t="s">
        <v>1784</v>
      </c>
      <c r="B1218" s="26" t="s">
        <v>41</v>
      </c>
      <c r="C1218" s="26" t="s">
        <v>374</v>
      </c>
      <c r="D1218" s="26" t="s">
        <v>1783</v>
      </c>
      <c r="E1218" s="27">
        <v>1</v>
      </c>
      <c r="F1218" s="27">
        <v>0.94155844155844159</v>
      </c>
      <c r="G1218" s="27">
        <v>0.17857142857142858</v>
      </c>
      <c r="H1218" s="27">
        <v>5.6537102473498232E-2</v>
      </c>
      <c r="I1218" s="27">
        <v>0.47828767</v>
      </c>
      <c r="J1218" s="27">
        <v>0.37657533999999998</v>
      </c>
      <c r="K1218" s="38">
        <v>799</v>
      </c>
      <c r="L1218" s="65" t="s">
        <v>3354</v>
      </c>
      <c r="M1218" s="65" t="s">
        <v>3354</v>
      </c>
      <c r="N1218" s="97"/>
      <c r="O1218" s="64"/>
    </row>
    <row r="1219" spans="1:15" ht="15" x14ac:dyDescent="0.2">
      <c r="A1219" s="18" t="s">
        <v>395</v>
      </c>
      <c r="B1219" s="26" t="s">
        <v>41</v>
      </c>
      <c r="C1219" s="26" t="s">
        <v>374</v>
      </c>
      <c r="D1219" s="26" t="s">
        <v>394</v>
      </c>
      <c r="E1219" s="27">
        <v>0.19062499999999999</v>
      </c>
      <c r="F1219" s="27">
        <v>0.83437499999999998</v>
      </c>
      <c r="G1219" s="27">
        <v>0.24062500000000001</v>
      </c>
      <c r="H1219" s="27">
        <v>7.5418994413407825E-2</v>
      </c>
      <c r="I1219" s="27">
        <v>0.21344444000000004</v>
      </c>
      <c r="J1219" s="27">
        <v>0.38111110999999992</v>
      </c>
      <c r="K1219" s="38">
        <v>1008</v>
      </c>
      <c r="L1219" s="65" t="s">
        <v>45</v>
      </c>
      <c r="M1219" s="65" t="s">
        <v>3354</v>
      </c>
      <c r="N1219" s="97"/>
      <c r="O1219" s="64"/>
    </row>
    <row r="1220" spans="1:15" ht="15" x14ac:dyDescent="0.2">
      <c r="A1220" s="18" t="s">
        <v>1782</v>
      </c>
      <c r="B1220" s="26" t="s">
        <v>41</v>
      </c>
      <c r="C1220" s="26" t="s">
        <v>374</v>
      </c>
      <c r="D1220" s="26" t="s">
        <v>1731</v>
      </c>
      <c r="E1220" s="27">
        <v>0.96484375</v>
      </c>
      <c r="F1220" s="27">
        <v>0.96484375</v>
      </c>
      <c r="G1220" s="27">
        <v>0.29296875</v>
      </c>
      <c r="H1220" s="27">
        <v>5.845511482254697E-2</v>
      </c>
      <c r="I1220" s="27">
        <v>0.66811593999999996</v>
      </c>
      <c r="J1220" s="27">
        <v>0.66811593999999996</v>
      </c>
      <c r="K1220" s="38">
        <v>1580</v>
      </c>
      <c r="L1220" s="65" t="s">
        <v>3354</v>
      </c>
      <c r="M1220" s="65" t="s">
        <v>3356</v>
      </c>
      <c r="N1220" s="97"/>
      <c r="O1220" s="64"/>
    </row>
    <row r="1221" spans="1:15" ht="15" x14ac:dyDescent="0.2">
      <c r="A1221" s="18" t="s">
        <v>1781</v>
      </c>
      <c r="B1221" s="26" t="s">
        <v>41</v>
      </c>
      <c r="C1221" s="26" t="s">
        <v>374</v>
      </c>
      <c r="D1221" s="26" t="s">
        <v>1780</v>
      </c>
      <c r="E1221" s="27">
        <v>1</v>
      </c>
      <c r="F1221" s="27">
        <v>0.99088838268792712</v>
      </c>
      <c r="G1221" s="27">
        <v>0.84510250569476086</v>
      </c>
      <c r="H1221" s="27">
        <v>5.6818181818181816E-2</v>
      </c>
      <c r="I1221" s="27">
        <v>0.32394410000000001</v>
      </c>
      <c r="J1221" s="27">
        <v>0.41111800999999998</v>
      </c>
      <c r="K1221" s="38">
        <v>1420</v>
      </c>
      <c r="L1221" s="65" t="s">
        <v>3354</v>
      </c>
      <c r="M1221" s="65" t="s">
        <v>3356</v>
      </c>
      <c r="N1221" s="97"/>
      <c r="O1221" s="64"/>
    </row>
    <row r="1222" spans="1:15" ht="15" x14ac:dyDescent="0.2">
      <c r="A1222" s="18" t="s">
        <v>393</v>
      </c>
      <c r="B1222" s="26" t="s">
        <v>41</v>
      </c>
      <c r="C1222" s="26" t="s">
        <v>374</v>
      </c>
      <c r="D1222" s="26" t="s">
        <v>392</v>
      </c>
      <c r="E1222" s="27">
        <v>0.30971512052593136</v>
      </c>
      <c r="F1222" s="27">
        <v>0.26515704894083275</v>
      </c>
      <c r="G1222" s="27">
        <v>0.13221329437545654</v>
      </c>
      <c r="H1222" s="27">
        <v>4.7525722684958353E-2</v>
      </c>
      <c r="I1222" s="27">
        <v>0.16745574999999999</v>
      </c>
      <c r="J1222" s="27">
        <v>0.1505531</v>
      </c>
      <c r="K1222" s="38">
        <v>6057</v>
      </c>
      <c r="L1222" s="65" t="s">
        <v>45</v>
      </c>
      <c r="M1222" s="65" t="s">
        <v>45</v>
      </c>
      <c r="N1222" s="97"/>
      <c r="O1222" s="64"/>
    </row>
    <row r="1223" spans="1:15" ht="15" x14ac:dyDescent="0.2">
      <c r="A1223" s="18" t="s">
        <v>1779</v>
      </c>
      <c r="B1223" s="26" t="s">
        <v>41</v>
      </c>
      <c r="C1223" s="26" t="s">
        <v>374</v>
      </c>
      <c r="D1223" s="26" t="s">
        <v>1778</v>
      </c>
      <c r="E1223" s="27">
        <v>0.73831775700934577</v>
      </c>
      <c r="F1223" s="27">
        <v>0.86448598130841126</v>
      </c>
      <c r="G1223" s="27">
        <v>0.21495327102803738</v>
      </c>
      <c r="H1223" s="27">
        <v>0.10337078651685393</v>
      </c>
      <c r="I1223" s="27">
        <v>0.74996814999999994</v>
      </c>
      <c r="J1223" s="27">
        <v>0.51675159000000004</v>
      </c>
      <c r="K1223" s="38">
        <v>1407</v>
      </c>
      <c r="L1223" s="65" t="s">
        <v>3354</v>
      </c>
      <c r="M1223" s="65" t="s">
        <v>3354</v>
      </c>
      <c r="N1223" s="97"/>
      <c r="O1223" s="64"/>
    </row>
    <row r="1224" spans="1:15" ht="15" x14ac:dyDescent="0.2">
      <c r="A1224" s="18" t="s">
        <v>1777</v>
      </c>
      <c r="B1224" s="26" t="s">
        <v>41</v>
      </c>
      <c r="C1224" s="26" t="s">
        <v>374</v>
      </c>
      <c r="D1224" s="26" t="s">
        <v>115</v>
      </c>
      <c r="E1224" s="27">
        <v>0.9859154929577465</v>
      </c>
      <c r="F1224" s="27">
        <v>1</v>
      </c>
      <c r="G1224" s="27">
        <v>0.85070422535211265</v>
      </c>
      <c r="H1224" s="27">
        <v>4.0605643496214726E-2</v>
      </c>
      <c r="I1224" s="27">
        <v>0.44716577999999996</v>
      </c>
      <c r="J1224" s="27">
        <v>0.44716577999999996</v>
      </c>
      <c r="K1224" s="38">
        <v>4973</v>
      </c>
      <c r="L1224" s="65" t="s">
        <v>3354</v>
      </c>
      <c r="M1224" s="65" t="s">
        <v>3356</v>
      </c>
      <c r="N1224" s="97"/>
      <c r="O1224" s="64"/>
    </row>
    <row r="1225" spans="1:15" ht="15" x14ac:dyDescent="0.2">
      <c r="A1225" s="18" t="s">
        <v>391</v>
      </c>
      <c r="B1225" s="26" t="s">
        <v>41</v>
      </c>
      <c r="C1225" s="26" t="s">
        <v>374</v>
      </c>
      <c r="D1225" s="26" t="s">
        <v>390</v>
      </c>
      <c r="E1225" s="27">
        <v>0.39873417721518989</v>
      </c>
      <c r="F1225" s="27">
        <v>0.7067510548523207</v>
      </c>
      <c r="G1225" s="27">
        <v>0.24050632911392406</v>
      </c>
      <c r="H1225" s="27">
        <v>2.9827315541601257E-2</v>
      </c>
      <c r="I1225" s="27">
        <v>0.42591241000000002</v>
      </c>
      <c r="J1225" s="27">
        <v>0.36306568999999994</v>
      </c>
      <c r="K1225" s="38">
        <v>2005</v>
      </c>
      <c r="L1225" s="65" t="s">
        <v>45</v>
      </c>
      <c r="M1225" s="65" t="s">
        <v>3354</v>
      </c>
      <c r="N1225" s="97"/>
      <c r="O1225" s="64"/>
    </row>
    <row r="1226" spans="1:15" ht="15" x14ac:dyDescent="0.2">
      <c r="A1226" s="18" t="s">
        <v>389</v>
      </c>
      <c r="B1226" s="26" t="s">
        <v>41</v>
      </c>
      <c r="C1226" s="26" t="s">
        <v>374</v>
      </c>
      <c r="D1226" s="26" t="s">
        <v>388</v>
      </c>
      <c r="E1226" s="27">
        <v>0.30616740088105726</v>
      </c>
      <c r="F1226" s="27">
        <v>0.81057268722466957</v>
      </c>
      <c r="G1226" s="27">
        <v>0.21145374449339208</v>
      </c>
      <c r="H1226" s="27">
        <v>3.6093418259023353E-2</v>
      </c>
      <c r="I1226" s="27">
        <v>0.38634614999999994</v>
      </c>
      <c r="J1226" s="27">
        <v>0.38634614999999994</v>
      </c>
      <c r="K1226" s="38">
        <v>1415</v>
      </c>
      <c r="L1226" s="65" t="s">
        <v>45</v>
      </c>
      <c r="M1226" s="65" t="s">
        <v>3354</v>
      </c>
      <c r="N1226" s="97"/>
      <c r="O1226" s="64"/>
    </row>
    <row r="1227" spans="1:15" ht="15" x14ac:dyDescent="0.2">
      <c r="A1227" s="18" t="s">
        <v>1776</v>
      </c>
      <c r="B1227" s="26" t="s">
        <v>41</v>
      </c>
      <c r="C1227" s="26" t="s">
        <v>374</v>
      </c>
      <c r="D1227" s="26" t="s">
        <v>1775</v>
      </c>
      <c r="E1227" s="27">
        <v>0.92682926829268297</v>
      </c>
      <c r="F1227" s="27">
        <v>0.90731707317073174</v>
      </c>
      <c r="G1227" s="27">
        <v>0.59512195121951217</v>
      </c>
      <c r="H1227" s="27">
        <v>1.9607843137254902E-2</v>
      </c>
      <c r="I1227" s="27">
        <v>0.53714286</v>
      </c>
      <c r="J1227" s="27">
        <v>0.53714286</v>
      </c>
      <c r="K1227" s="38">
        <v>1266</v>
      </c>
      <c r="L1227" s="65" t="s">
        <v>3354</v>
      </c>
      <c r="M1227" s="65" t="s">
        <v>3356</v>
      </c>
      <c r="N1227" s="97"/>
      <c r="O1227" s="64"/>
    </row>
    <row r="1228" spans="1:15" ht="15" x14ac:dyDescent="0.2">
      <c r="A1228" s="18" t="s">
        <v>387</v>
      </c>
      <c r="B1228" s="26" t="s">
        <v>41</v>
      </c>
      <c r="C1228" s="26" t="s">
        <v>374</v>
      </c>
      <c r="D1228" s="26" t="s">
        <v>386</v>
      </c>
      <c r="E1228" s="27">
        <v>0.20754716981132076</v>
      </c>
      <c r="F1228" s="27">
        <v>0.93710691823899372</v>
      </c>
      <c r="G1228" s="27">
        <v>0.32704402515723269</v>
      </c>
      <c r="H1228" s="27">
        <v>4.5977011494252873E-2</v>
      </c>
      <c r="I1228" s="27">
        <v>0.48499999999999999</v>
      </c>
      <c r="J1228" s="27">
        <v>0.47452830000000001</v>
      </c>
      <c r="K1228" s="38">
        <v>496</v>
      </c>
      <c r="L1228" s="65" t="s">
        <v>45</v>
      </c>
      <c r="M1228" s="65" t="s">
        <v>3354</v>
      </c>
      <c r="N1228" s="97"/>
      <c r="O1228" s="64"/>
    </row>
    <row r="1229" spans="1:15" ht="15" x14ac:dyDescent="0.2">
      <c r="A1229" s="18" t="s">
        <v>385</v>
      </c>
      <c r="B1229" s="26" t="s">
        <v>41</v>
      </c>
      <c r="C1229" s="26" t="s">
        <v>374</v>
      </c>
      <c r="D1229" s="26" t="s">
        <v>384</v>
      </c>
      <c r="E1229" s="27">
        <v>0.24</v>
      </c>
      <c r="F1229" s="27">
        <v>0.55272727272727273</v>
      </c>
      <c r="G1229" s="27">
        <v>0.27090909090909093</v>
      </c>
      <c r="H1229" s="27">
        <v>7.4999999999999997E-2</v>
      </c>
      <c r="I1229" s="27">
        <v>0.41825000000000001</v>
      </c>
      <c r="J1229" s="27">
        <v>0.41716667000000002</v>
      </c>
      <c r="K1229" s="38">
        <v>1675</v>
      </c>
      <c r="L1229" s="65" t="s">
        <v>45</v>
      </c>
      <c r="M1229" s="65" t="s">
        <v>3354</v>
      </c>
      <c r="N1229" s="97"/>
      <c r="O1229" s="64"/>
    </row>
    <row r="1230" spans="1:15" ht="15" x14ac:dyDescent="0.2">
      <c r="A1230" s="18" t="s">
        <v>383</v>
      </c>
      <c r="B1230" s="26" t="s">
        <v>41</v>
      </c>
      <c r="C1230" s="26" t="s">
        <v>374</v>
      </c>
      <c r="D1230" s="26" t="s">
        <v>382</v>
      </c>
      <c r="E1230" s="27">
        <v>0.22892498066511988</v>
      </c>
      <c r="F1230" s="27">
        <v>0.31245166279969067</v>
      </c>
      <c r="G1230" s="27">
        <v>0.19412219644238204</v>
      </c>
      <c r="H1230" s="27">
        <v>7.9106280193236719E-2</v>
      </c>
      <c r="I1230" s="27">
        <v>0.21186235</v>
      </c>
      <c r="J1230" s="27">
        <v>0.19449393000000001</v>
      </c>
      <c r="K1230" s="38">
        <v>5339</v>
      </c>
      <c r="L1230" s="65" t="s">
        <v>45</v>
      </c>
      <c r="M1230" s="65" t="s">
        <v>45</v>
      </c>
      <c r="N1230" s="97"/>
      <c r="O1230" s="64"/>
    </row>
    <row r="1231" spans="1:15" ht="15" x14ac:dyDescent="0.2">
      <c r="A1231" s="18" t="s">
        <v>1774</v>
      </c>
      <c r="B1231" s="26" t="s">
        <v>41</v>
      </c>
      <c r="C1231" s="26" t="s">
        <v>374</v>
      </c>
      <c r="D1231" s="26" t="s">
        <v>1773</v>
      </c>
      <c r="E1231" s="27">
        <v>0.60035842293906805</v>
      </c>
      <c r="F1231" s="27">
        <v>0.92831541218637992</v>
      </c>
      <c r="G1231" s="27">
        <v>0.72759856630824371</v>
      </c>
      <c r="H1231" s="27">
        <v>2.4096385542168676E-2</v>
      </c>
      <c r="I1231" s="27">
        <v>0.24404579999999998</v>
      </c>
      <c r="J1231" s="27">
        <v>0.34389312999999999</v>
      </c>
      <c r="K1231" s="38">
        <v>1801</v>
      </c>
      <c r="L1231" s="65" t="s">
        <v>3354</v>
      </c>
      <c r="M1231" s="65" t="s">
        <v>3356</v>
      </c>
      <c r="N1231" s="97"/>
      <c r="O1231" s="64"/>
    </row>
    <row r="1232" spans="1:15" ht="15" x14ac:dyDescent="0.2">
      <c r="A1232" s="18" t="s">
        <v>1772</v>
      </c>
      <c r="B1232" s="26" t="s">
        <v>41</v>
      </c>
      <c r="C1232" s="26" t="s">
        <v>374</v>
      </c>
      <c r="D1232" s="26" t="s">
        <v>1771</v>
      </c>
      <c r="E1232" s="27">
        <v>0.89428571428571424</v>
      </c>
      <c r="F1232" s="27">
        <v>0.9285714285714286</v>
      </c>
      <c r="G1232" s="27">
        <v>0.27714285714285714</v>
      </c>
      <c r="H1232" s="27">
        <v>5.9225512528473807E-2</v>
      </c>
      <c r="I1232" s="27">
        <v>0.43989246999999998</v>
      </c>
      <c r="J1232" s="27">
        <v>0.43989246999999998</v>
      </c>
      <c r="K1232" s="38">
        <v>1298</v>
      </c>
      <c r="L1232" s="65" t="s">
        <v>3354</v>
      </c>
      <c r="M1232" s="65" t="s">
        <v>3354</v>
      </c>
      <c r="N1232" s="97"/>
      <c r="O1232" s="64"/>
    </row>
    <row r="1233" spans="1:15" ht="15" x14ac:dyDescent="0.2">
      <c r="A1233" s="18" t="s">
        <v>1770</v>
      </c>
      <c r="B1233" s="26" t="s">
        <v>41</v>
      </c>
      <c r="C1233" s="26" t="s">
        <v>374</v>
      </c>
      <c r="D1233" s="26" t="s">
        <v>1769</v>
      </c>
      <c r="E1233" s="27">
        <v>1</v>
      </c>
      <c r="F1233" s="27">
        <v>0.65625</v>
      </c>
      <c r="G1233" s="27">
        <v>0.15625</v>
      </c>
      <c r="H1233" s="27">
        <v>0.11650485436893204</v>
      </c>
      <c r="I1233" s="27">
        <v>0.16300000000000001</v>
      </c>
      <c r="J1233" s="27">
        <v>0.39411764999999993</v>
      </c>
      <c r="K1233" s="38">
        <v>263</v>
      </c>
      <c r="L1233" s="65" t="s">
        <v>3354</v>
      </c>
      <c r="M1233" s="65" t="s">
        <v>3354</v>
      </c>
      <c r="N1233" s="97"/>
      <c r="O1233" s="64"/>
    </row>
    <row r="1234" spans="1:15" ht="15" x14ac:dyDescent="0.2">
      <c r="A1234" s="18" t="s">
        <v>1768</v>
      </c>
      <c r="B1234" s="26" t="s">
        <v>41</v>
      </c>
      <c r="C1234" s="26" t="s">
        <v>374</v>
      </c>
      <c r="D1234" s="26" t="s">
        <v>1767</v>
      </c>
      <c r="E1234" s="27">
        <v>0.984375</v>
      </c>
      <c r="F1234" s="27">
        <v>0.98828125</v>
      </c>
      <c r="G1234" s="27">
        <v>0.40625</v>
      </c>
      <c r="H1234" s="27">
        <v>0.11711711711711711</v>
      </c>
      <c r="I1234" s="27">
        <v>0.46022387999999997</v>
      </c>
      <c r="J1234" s="27">
        <v>0.35761194000000002</v>
      </c>
      <c r="K1234" s="38">
        <v>659</v>
      </c>
      <c r="L1234" s="65" t="s">
        <v>3354</v>
      </c>
      <c r="M1234" s="65" t="s">
        <v>3356</v>
      </c>
      <c r="N1234" s="97"/>
      <c r="O1234" s="64"/>
    </row>
    <row r="1235" spans="1:15" ht="15" x14ac:dyDescent="0.2">
      <c r="A1235" s="18" t="s">
        <v>381</v>
      </c>
      <c r="B1235" s="26" t="s">
        <v>41</v>
      </c>
      <c r="C1235" s="26" t="s">
        <v>374</v>
      </c>
      <c r="D1235" s="26" t="s">
        <v>380</v>
      </c>
      <c r="E1235" s="27">
        <v>0.14423076923076922</v>
      </c>
      <c r="F1235" s="27">
        <v>0.37980769230769229</v>
      </c>
      <c r="G1235" s="27">
        <v>0.21153846153846154</v>
      </c>
      <c r="H1235" s="27">
        <v>6.9879518072289162E-2</v>
      </c>
      <c r="I1235" s="27">
        <v>0.41031087999999999</v>
      </c>
      <c r="J1235" s="27">
        <v>0.25549222999999999</v>
      </c>
      <c r="K1235" s="38">
        <v>2452</v>
      </c>
      <c r="L1235" s="65" t="s">
        <v>45</v>
      </c>
      <c r="M1235" s="65" t="s">
        <v>45</v>
      </c>
      <c r="N1235" s="97"/>
      <c r="O1235" s="64"/>
    </row>
    <row r="1236" spans="1:15" ht="15" x14ac:dyDescent="0.2">
      <c r="A1236" s="18" t="s">
        <v>379</v>
      </c>
      <c r="B1236" s="26" t="s">
        <v>41</v>
      </c>
      <c r="C1236" s="26" t="s">
        <v>374</v>
      </c>
      <c r="D1236" s="26" t="s">
        <v>378</v>
      </c>
      <c r="E1236" s="27">
        <v>0.32477128782547504</v>
      </c>
      <c r="F1236" s="27">
        <v>0.46305418719211822</v>
      </c>
      <c r="G1236" s="27">
        <v>0.25967628430682616</v>
      </c>
      <c r="H1236" s="27">
        <v>4.7383493881801617E-2</v>
      </c>
      <c r="I1236" s="27">
        <v>0.11517059</v>
      </c>
      <c r="J1236" s="27">
        <v>0.12827058999999999</v>
      </c>
      <c r="K1236" s="38">
        <v>11213</v>
      </c>
      <c r="L1236" s="65" t="s">
        <v>45</v>
      </c>
      <c r="M1236" s="65" t="s">
        <v>3354</v>
      </c>
      <c r="N1236" s="97"/>
      <c r="O1236" s="64"/>
    </row>
    <row r="1237" spans="1:15" ht="15" x14ac:dyDescent="0.2">
      <c r="A1237" s="18" t="s">
        <v>377</v>
      </c>
      <c r="B1237" s="26" t="s">
        <v>41</v>
      </c>
      <c r="C1237" s="26" t="s">
        <v>374</v>
      </c>
      <c r="D1237" s="26" t="s">
        <v>376</v>
      </c>
      <c r="E1237" s="27">
        <v>0.22994652406417113</v>
      </c>
      <c r="F1237" s="27">
        <v>0.85026737967914434</v>
      </c>
      <c r="G1237" s="27">
        <v>0.17112299465240641</v>
      </c>
      <c r="H1237" s="27">
        <v>0.13181818181818181</v>
      </c>
      <c r="I1237" s="27">
        <v>0.34740740999999997</v>
      </c>
      <c r="J1237" s="27">
        <v>0.38500000000000001</v>
      </c>
      <c r="K1237" s="38">
        <v>572</v>
      </c>
      <c r="L1237" s="65" t="s">
        <v>45</v>
      </c>
      <c r="M1237" s="65" t="s">
        <v>3354</v>
      </c>
      <c r="N1237" s="97"/>
      <c r="O1237" s="64"/>
    </row>
    <row r="1238" spans="1:15" ht="15" x14ac:dyDescent="0.2">
      <c r="A1238" s="18" t="s">
        <v>1766</v>
      </c>
      <c r="B1238" s="26" t="s">
        <v>41</v>
      </c>
      <c r="C1238" s="26" t="s">
        <v>374</v>
      </c>
      <c r="D1238" s="26" t="s">
        <v>1765</v>
      </c>
      <c r="E1238" s="27">
        <v>0.91633466135458164</v>
      </c>
      <c r="F1238" s="27">
        <v>0.95617529880478092</v>
      </c>
      <c r="G1238" s="27">
        <v>0.56972111553784865</v>
      </c>
      <c r="H1238" s="27">
        <v>4.8387096774193547E-2</v>
      </c>
      <c r="I1238" s="27">
        <v>0.31521276999999998</v>
      </c>
      <c r="J1238" s="27">
        <v>0.41829787000000002</v>
      </c>
      <c r="K1238" s="38">
        <v>707</v>
      </c>
      <c r="L1238" s="65" t="s">
        <v>3354</v>
      </c>
      <c r="M1238" s="65" t="s">
        <v>3356</v>
      </c>
      <c r="N1238" s="97"/>
      <c r="O1238" s="64"/>
    </row>
    <row r="1239" spans="1:15" ht="15" x14ac:dyDescent="0.2">
      <c r="A1239" s="18" t="s">
        <v>1764</v>
      </c>
      <c r="B1239" s="26" t="s">
        <v>41</v>
      </c>
      <c r="C1239" s="26" t="s">
        <v>374</v>
      </c>
      <c r="D1239" s="26" t="s">
        <v>1763</v>
      </c>
      <c r="E1239" s="27">
        <v>0.82400932400932403</v>
      </c>
      <c r="F1239" s="27">
        <v>0.86247086247086246</v>
      </c>
      <c r="G1239" s="27">
        <v>0.67016317016317017</v>
      </c>
      <c r="H1239" s="27">
        <v>3.9779005524861875E-2</v>
      </c>
      <c r="I1239" s="27">
        <v>0.29439738999999998</v>
      </c>
      <c r="J1239" s="27">
        <v>0.38586319000000002</v>
      </c>
      <c r="K1239" s="38">
        <v>3545</v>
      </c>
      <c r="L1239" s="65" t="s">
        <v>3354</v>
      </c>
      <c r="M1239" s="65" t="s">
        <v>3356</v>
      </c>
      <c r="N1239" s="97"/>
      <c r="O1239" s="64"/>
    </row>
    <row r="1240" spans="1:15" ht="15" x14ac:dyDescent="0.2">
      <c r="A1240" s="18" t="s">
        <v>375</v>
      </c>
      <c r="B1240" s="26" t="s">
        <v>41</v>
      </c>
      <c r="C1240" s="26" t="s">
        <v>374</v>
      </c>
      <c r="D1240" s="26" t="s">
        <v>373</v>
      </c>
      <c r="E1240" s="27">
        <v>0.50778210116731515</v>
      </c>
      <c r="F1240" s="27">
        <v>0.546692607003891</v>
      </c>
      <c r="G1240" s="27">
        <v>0.36964980544747084</v>
      </c>
      <c r="H1240" s="27">
        <v>3.3762057877813507E-2</v>
      </c>
      <c r="I1240" s="27">
        <v>8.1000000000000003E-2</v>
      </c>
      <c r="J1240" s="27">
        <v>0.35377952999999995</v>
      </c>
      <c r="K1240" s="38">
        <v>1933</v>
      </c>
      <c r="L1240" s="65" t="s">
        <v>45</v>
      </c>
      <c r="M1240" s="65" t="s">
        <v>3354</v>
      </c>
      <c r="N1240" s="97"/>
      <c r="O1240" s="64"/>
    </row>
    <row r="1241" spans="1:15" ht="15" x14ac:dyDescent="0.2">
      <c r="A1241" s="18" t="s">
        <v>1762</v>
      </c>
      <c r="B1241" s="26" t="s">
        <v>41</v>
      </c>
      <c r="C1241" s="26" t="s">
        <v>360</v>
      </c>
      <c r="D1241" s="26" t="s">
        <v>1761</v>
      </c>
      <c r="E1241" s="27">
        <v>0.74545454545454548</v>
      </c>
      <c r="F1241" s="27">
        <v>0.8519480519480519</v>
      </c>
      <c r="G1241" s="27">
        <v>0.52207792207792203</v>
      </c>
      <c r="H1241" s="27">
        <v>0.14086146682188591</v>
      </c>
      <c r="I1241" s="27">
        <v>0.28833910000000001</v>
      </c>
      <c r="J1241" s="27">
        <v>0.47737024</v>
      </c>
      <c r="K1241" s="38">
        <v>2859</v>
      </c>
      <c r="L1241" s="65" t="s">
        <v>3354</v>
      </c>
      <c r="M1241" s="65" t="s">
        <v>3356</v>
      </c>
      <c r="N1241" s="97"/>
      <c r="O1241" s="64"/>
    </row>
    <row r="1242" spans="1:15" ht="15" x14ac:dyDescent="0.2">
      <c r="A1242" s="18" t="s">
        <v>372</v>
      </c>
      <c r="B1242" s="26" t="s">
        <v>41</v>
      </c>
      <c r="C1242" s="26" t="s">
        <v>360</v>
      </c>
      <c r="D1242" s="26" t="s">
        <v>371</v>
      </c>
      <c r="E1242" s="27">
        <v>0.36012364760432769</v>
      </c>
      <c r="F1242" s="27">
        <v>0.2650695517774343</v>
      </c>
      <c r="G1242" s="27">
        <v>6.6460587326120563E-2</v>
      </c>
      <c r="H1242" s="27">
        <v>4.0561622464898597E-2</v>
      </c>
      <c r="I1242" s="27">
        <v>0.18484568000000004</v>
      </c>
      <c r="J1242" s="27">
        <v>0.11098765000000001</v>
      </c>
      <c r="K1242" s="38">
        <v>6477</v>
      </c>
      <c r="L1242" s="65" t="s">
        <v>45</v>
      </c>
      <c r="M1242" s="65" t="s">
        <v>45</v>
      </c>
      <c r="N1242" s="97"/>
      <c r="O1242" s="64"/>
    </row>
    <row r="1243" spans="1:15" ht="15" x14ac:dyDescent="0.2">
      <c r="A1243" s="18" t="s">
        <v>1760</v>
      </c>
      <c r="B1243" s="26" t="s">
        <v>41</v>
      </c>
      <c r="C1243" s="26" t="s">
        <v>360</v>
      </c>
      <c r="D1243" s="26" t="s">
        <v>1759</v>
      </c>
      <c r="E1243" s="27">
        <v>0.98819561551433388</v>
      </c>
      <c r="F1243" s="27">
        <v>0.97807757166947729</v>
      </c>
      <c r="G1243" s="27">
        <v>0.44688026981450252</v>
      </c>
      <c r="H1243" s="27">
        <v>0.20598591549295775</v>
      </c>
      <c r="I1243" s="27">
        <v>0.187</v>
      </c>
      <c r="J1243" s="27">
        <v>0.47410256000000006</v>
      </c>
      <c r="K1243" s="38">
        <v>1625</v>
      </c>
      <c r="L1243" s="65" t="s">
        <v>3354</v>
      </c>
      <c r="M1243" s="65" t="s">
        <v>3356</v>
      </c>
      <c r="N1243" s="97"/>
      <c r="O1243" s="64"/>
    </row>
    <row r="1244" spans="1:15" ht="15" x14ac:dyDescent="0.2">
      <c r="A1244" s="18" t="s">
        <v>370</v>
      </c>
      <c r="B1244" s="26" t="s">
        <v>41</v>
      </c>
      <c r="C1244" s="26" t="s">
        <v>360</v>
      </c>
      <c r="D1244" s="26" t="s">
        <v>369</v>
      </c>
      <c r="E1244" s="27">
        <v>9.6175210284081894E-2</v>
      </c>
      <c r="F1244" s="27">
        <v>0.11458498651007777</v>
      </c>
      <c r="G1244" s="27">
        <v>4.5707030630058723E-2</v>
      </c>
      <c r="H1244" s="27">
        <v>3.5863302205444071E-2</v>
      </c>
      <c r="I1244" s="27">
        <v>0.15437439</v>
      </c>
      <c r="J1244" s="27">
        <v>0.12061584</v>
      </c>
      <c r="K1244" s="38">
        <v>28060</v>
      </c>
      <c r="L1244" s="65" t="s">
        <v>45</v>
      </c>
      <c r="M1244" s="65" t="s">
        <v>45</v>
      </c>
      <c r="N1244" s="97"/>
      <c r="O1244" s="64"/>
    </row>
    <row r="1245" spans="1:15" ht="15" x14ac:dyDescent="0.2">
      <c r="A1245" s="18" t="s">
        <v>368</v>
      </c>
      <c r="B1245" s="26" t="s">
        <v>41</v>
      </c>
      <c r="C1245" s="26" t="s">
        <v>360</v>
      </c>
      <c r="D1245" s="26" t="s">
        <v>360</v>
      </c>
      <c r="E1245" s="27">
        <v>0.22663989290495315</v>
      </c>
      <c r="F1245" s="27">
        <v>0.35194109772423027</v>
      </c>
      <c r="G1245" s="27">
        <v>0.24163319946452477</v>
      </c>
      <c r="H1245" s="27">
        <v>0.10610874103657983</v>
      </c>
      <c r="I1245" s="27">
        <v>0.16611570000000001</v>
      </c>
      <c r="J1245" s="27">
        <v>0.17353305999999999</v>
      </c>
      <c r="K1245" s="38">
        <v>33371</v>
      </c>
      <c r="L1245" s="65" t="s">
        <v>45</v>
      </c>
      <c r="M1245" s="65" t="s">
        <v>45</v>
      </c>
      <c r="N1245" s="97"/>
      <c r="O1245" s="64"/>
    </row>
    <row r="1246" spans="1:15" ht="15" x14ac:dyDescent="0.2">
      <c r="A1246" s="18" t="s">
        <v>1758</v>
      </c>
      <c r="B1246" s="26" t="s">
        <v>41</v>
      </c>
      <c r="C1246" s="26" t="s">
        <v>360</v>
      </c>
      <c r="D1246" s="26" t="s">
        <v>1757</v>
      </c>
      <c r="E1246" s="27">
        <v>0.81403508771929822</v>
      </c>
      <c r="F1246" s="27">
        <v>0.94035087719298249</v>
      </c>
      <c r="G1246" s="27">
        <v>0.5491228070175439</v>
      </c>
      <c r="H1246" s="27">
        <v>9.9526066350710901E-2</v>
      </c>
      <c r="I1246" s="27">
        <v>0.25700000000000001</v>
      </c>
      <c r="J1246" s="27">
        <v>0.45657407</v>
      </c>
      <c r="K1246" s="38">
        <v>2048</v>
      </c>
      <c r="L1246" s="65" t="s">
        <v>3354</v>
      </c>
      <c r="M1246" s="65" t="s">
        <v>3356</v>
      </c>
      <c r="N1246" s="97"/>
      <c r="O1246" s="64"/>
    </row>
    <row r="1247" spans="1:15" ht="15" x14ac:dyDescent="0.2">
      <c r="A1247" s="18" t="s">
        <v>367</v>
      </c>
      <c r="B1247" s="26" t="s">
        <v>41</v>
      </c>
      <c r="C1247" s="26" t="s">
        <v>360</v>
      </c>
      <c r="D1247" s="26" t="s">
        <v>366</v>
      </c>
      <c r="E1247" s="27">
        <v>0.45086705202312138</v>
      </c>
      <c r="F1247" s="27">
        <v>0.87861271676300579</v>
      </c>
      <c r="G1247" s="27">
        <v>0.12572254335260116</v>
      </c>
      <c r="H1247" s="27">
        <v>9.2265943012211665E-2</v>
      </c>
      <c r="I1247" s="27">
        <v>0.30146497</v>
      </c>
      <c r="J1247" s="27">
        <v>0.43681529000000002</v>
      </c>
      <c r="K1247" s="38">
        <v>2184</v>
      </c>
      <c r="L1247" s="65" t="s">
        <v>45</v>
      </c>
      <c r="M1247" s="65" t="s">
        <v>3354</v>
      </c>
      <c r="N1247" s="97"/>
      <c r="O1247" s="64"/>
    </row>
    <row r="1248" spans="1:15" ht="15" x14ac:dyDescent="0.2">
      <c r="A1248" s="18" t="s">
        <v>1756</v>
      </c>
      <c r="B1248" s="26" t="s">
        <v>41</v>
      </c>
      <c r="C1248" s="26" t="s">
        <v>360</v>
      </c>
      <c r="D1248" s="26" t="s">
        <v>1755</v>
      </c>
      <c r="E1248" s="27">
        <v>0.71618625277161863</v>
      </c>
      <c r="F1248" s="27">
        <v>0.67405764966740578</v>
      </c>
      <c r="G1248" s="27">
        <v>0.21064301552106429</v>
      </c>
      <c r="H1248" s="27">
        <v>8.6614173228346455E-2</v>
      </c>
      <c r="I1248" s="27">
        <v>0.37331858000000007</v>
      </c>
      <c r="J1248" s="27">
        <v>0.47247788000000002</v>
      </c>
      <c r="K1248" s="38">
        <v>1533</v>
      </c>
      <c r="L1248" s="65" t="s">
        <v>3354</v>
      </c>
      <c r="M1248" s="65" t="s">
        <v>3354</v>
      </c>
      <c r="N1248" s="97"/>
      <c r="O1248" s="64"/>
    </row>
    <row r="1249" spans="1:15" ht="15" x14ac:dyDescent="0.2">
      <c r="A1249" s="18" t="s">
        <v>365</v>
      </c>
      <c r="B1249" s="26" t="s">
        <v>41</v>
      </c>
      <c r="C1249" s="26" t="s">
        <v>360</v>
      </c>
      <c r="D1249" s="26" t="s">
        <v>364</v>
      </c>
      <c r="E1249" s="27">
        <v>0.41049562682215746</v>
      </c>
      <c r="F1249" s="27">
        <v>0.54081632653061229</v>
      </c>
      <c r="G1249" s="27">
        <v>0.19460641399416909</v>
      </c>
      <c r="H1249" s="27">
        <v>4.275055454728776E-2</v>
      </c>
      <c r="I1249" s="27">
        <v>0.1404774</v>
      </c>
      <c r="J1249" s="27">
        <v>0.16717712000000001</v>
      </c>
      <c r="K1249" s="38">
        <v>30275</v>
      </c>
      <c r="L1249" s="65" t="s">
        <v>45</v>
      </c>
      <c r="M1249" s="65" t="s">
        <v>3354</v>
      </c>
      <c r="N1249" s="97"/>
      <c r="O1249" s="64"/>
    </row>
    <row r="1250" spans="1:15" ht="15" x14ac:dyDescent="0.2">
      <c r="A1250" s="18" t="s">
        <v>363</v>
      </c>
      <c r="B1250" s="26" t="s">
        <v>41</v>
      </c>
      <c r="C1250" s="26" t="s">
        <v>360</v>
      </c>
      <c r="D1250" s="26" t="s">
        <v>362</v>
      </c>
      <c r="E1250" s="27">
        <v>0.52459300311742296</v>
      </c>
      <c r="F1250" s="27">
        <v>0.62123311395912717</v>
      </c>
      <c r="G1250" s="27">
        <v>0.3115691028749567</v>
      </c>
      <c r="H1250" s="27">
        <v>0.135326842837274</v>
      </c>
      <c r="I1250" s="27">
        <v>0.23168489999999997</v>
      </c>
      <c r="J1250" s="27">
        <v>0.26611979000000002</v>
      </c>
      <c r="K1250" s="38">
        <v>23214</v>
      </c>
      <c r="L1250" s="65" t="s">
        <v>45</v>
      </c>
      <c r="M1250" s="65" t="s">
        <v>3354</v>
      </c>
      <c r="N1250" s="97"/>
      <c r="O1250" s="64"/>
    </row>
    <row r="1251" spans="1:15" ht="15" x14ac:dyDescent="0.2">
      <c r="A1251" s="18" t="s">
        <v>361</v>
      </c>
      <c r="B1251" s="26" t="s">
        <v>41</v>
      </c>
      <c r="C1251" s="26" t="s">
        <v>360</v>
      </c>
      <c r="D1251" s="26" t="s">
        <v>359</v>
      </c>
      <c r="E1251" s="27">
        <v>0.39337298215802891</v>
      </c>
      <c r="F1251" s="27">
        <v>0.86533559898045875</v>
      </c>
      <c r="G1251" s="27">
        <v>0.25955819881053527</v>
      </c>
      <c r="H1251" s="27">
        <v>9.7533986721466959E-2</v>
      </c>
      <c r="I1251" s="27">
        <v>0.21413252999999999</v>
      </c>
      <c r="J1251" s="27">
        <v>0.20418072000000001</v>
      </c>
      <c r="K1251" s="38">
        <v>19960</v>
      </c>
      <c r="L1251" s="65" t="s">
        <v>45</v>
      </c>
      <c r="M1251" s="65" t="s">
        <v>3354</v>
      </c>
      <c r="N1251" s="97"/>
      <c r="O1251" s="64"/>
    </row>
    <row r="1252" spans="1:15" ht="15" x14ac:dyDescent="0.2">
      <c r="A1252" s="18" t="s">
        <v>358</v>
      </c>
      <c r="B1252" s="26" t="s">
        <v>41</v>
      </c>
      <c r="C1252" s="26" t="s">
        <v>351</v>
      </c>
      <c r="D1252" s="26" t="s">
        <v>357</v>
      </c>
      <c r="E1252" s="27">
        <v>0.17819706498951782</v>
      </c>
      <c r="F1252" s="27">
        <v>0.7337526205450734</v>
      </c>
      <c r="G1252" s="27">
        <v>0.28721174004192873</v>
      </c>
      <c r="H1252" s="27">
        <v>0.22588235294117648</v>
      </c>
      <c r="I1252" s="27">
        <v>0.113</v>
      </c>
      <c r="J1252" s="27">
        <v>0.38697673999999999</v>
      </c>
      <c r="K1252" s="38">
        <v>1064</v>
      </c>
      <c r="L1252" s="65" t="s">
        <v>45</v>
      </c>
      <c r="M1252" s="65" t="s">
        <v>3354</v>
      </c>
      <c r="N1252" s="97"/>
      <c r="O1252" s="64"/>
    </row>
    <row r="1253" spans="1:15" ht="15" x14ac:dyDescent="0.2">
      <c r="A1253" s="18" t="s">
        <v>356</v>
      </c>
      <c r="B1253" s="26" t="s">
        <v>41</v>
      </c>
      <c r="C1253" s="26" t="s">
        <v>351</v>
      </c>
      <c r="D1253" s="26" t="s">
        <v>355</v>
      </c>
      <c r="E1253" s="27">
        <v>0.34172661870503596</v>
      </c>
      <c r="F1253" s="27">
        <v>0.63309352517985606</v>
      </c>
      <c r="G1253" s="27">
        <v>0.20143884892086331</v>
      </c>
      <c r="H1253" s="27">
        <v>0.11148648648648649</v>
      </c>
      <c r="I1253" s="27">
        <v>0.49752808999999998</v>
      </c>
      <c r="J1253" s="27">
        <v>0.49471910000000002</v>
      </c>
      <c r="K1253" s="38">
        <v>979</v>
      </c>
      <c r="L1253" s="65" t="s">
        <v>45</v>
      </c>
      <c r="M1253" s="65" t="s">
        <v>3354</v>
      </c>
      <c r="N1253" s="97"/>
      <c r="O1253" s="64"/>
    </row>
    <row r="1254" spans="1:15" ht="15" x14ac:dyDescent="0.2">
      <c r="A1254" s="18" t="s">
        <v>1754</v>
      </c>
      <c r="B1254" s="26" t="s">
        <v>41</v>
      </c>
      <c r="C1254" s="26" t="s">
        <v>351</v>
      </c>
      <c r="D1254" s="26" t="s">
        <v>1753</v>
      </c>
      <c r="E1254" s="27">
        <v>0.97709923664122134</v>
      </c>
      <c r="F1254" s="27">
        <v>1</v>
      </c>
      <c r="G1254" s="27">
        <v>0.98473282442748089</v>
      </c>
      <c r="H1254" s="27">
        <v>0.15384615384615385</v>
      </c>
      <c r="I1254" s="27">
        <v>0.49367925000000001</v>
      </c>
      <c r="J1254" s="27">
        <v>0.46905659999999999</v>
      </c>
      <c r="K1254" s="38">
        <v>1572</v>
      </c>
      <c r="L1254" s="65" t="s">
        <v>3354</v>
      </c>
      <c r="M1254" s="65" t="s">
        <v>3356</v>
      </c>
      <c r="N1254" s="97"/>
      <c r="O1254" s="64"/>
    </row>
    <row r="1255" spans="1:15" ht="15" x14ac:dyDescent="0.2">
      <c r="A1255" s="18" t="s">
        <v>354</v>
      </c>
      <c r="B1255" s="26" t="s">
        <v>41</v>
      </c>
      <c r="C1255" s="26" t="s">
        <v>351</v>
      </c>
      <c r="D1255" s="26" t="s">
        <v>353</v>
      </c>
      <c r="E1255" s="27">
        <v>0.546875</v>
      </c>
      <c r="F1255" s="27">
        <v>0.80625000000000002</v>
      </c>
      <c r="G1255" s="27">
        <v>0.171875</v>
      </c>
      <c r="H1255" s="27">
        <v>7.1428571428571425E-2</v>
      </c>
      <c r="I1255" s="27">
        <v>0.19699999999999998</v>
      </c>
      <c r="J1255" s="27">
        <v>0.46595040999999993</v>
      </c>
      <c r="K1255" s="38">
        <v>1139</v>
      </c>
      <c r="L1255" s="65" t="s">
        <v>45</v>
      </c>
      <c r="M1255" s="65" t="s">
        <v>3354</v>
      </c>
      <c r="N1255" s="97"/>
      <c r="O1255" s="64"/>
    </row>
    <row r="1256" spans="1:15" ht="15" x14ac:dyDescent="0.2">
      <c r="A1256" s="18" t="s">
        <v>352</v>
      </c>
      <c r="B1256" s="26" t="s">
        <v>41</v>
      </c>
      <c r="C1256" s="26" t="s">
        <v>351</v>
      </c>
      <c r="D1256" s="26" t="s">
        <v>350</v>
      </c>
      <c r="E1256" s="27">
        <v>0.16529894490035171</v>
      </c>
      <c r="F1256" s="27">
        <v>0.49003516998827668</v>
      </c>
      <c r="G1256" s="27">
        <v>0.17233294255568582</v>
      </c>
      <c r="H1256" s="27">
        <v>9.4107299912049247E-2</v>
      </c>
      <c r="I1256" s="27">
        <v>0.185</v>
      </c>
      <c r="J1256" s="27">
        <v>0.31924138000000002</v>
      </c>
      <c r="K1256" s="38">
        <v>3451</v>
      </c>
      <c r="L1256" s="65" t="s">
        <v>45</v>
      </c>
      <c r="M1256" s="65" t="s">
        <v>45</v>
      </c>
      <c r="N1256" s="97"/>
      <c r="O1256" s="64"/>
    </row>
    <row r="1257" spans="1:15" ht="15" x14ac:dyDescent="0.2">
      <c r="A1257" s="18" t="s">
        <v>1752</v>
      </c>
      <c r="B1257" s="26" t="s">
        <v>41</v>
      </c>
      <c r="C1257" s="26" t="s">
        <v>327</v>
      </c>
      <c r="D1257" s="26" t="s">
        <v>1751</v>
      </c>
      <c r="E1257" s="27">
        <v>1</v>
      </c>
      <c r="F1257" s="27">
        <v>0.63492063492063489</v>
      </c>
      <c r="G1257" s="27">
        <v>0.33333333333333331</v>
      </c>
      <c r="H1257" s="27">
        <v>4.2253521126760563E-2</v>
      </c>
      <c r="I1257" s="27">
        <v>0.26482143000000002</v>
      </c>
      <c r="J1257" s="27">
        <v>0.40071428999999997</v>
      </c>
      <c r="K1257" s="38">
        <v>1437</v>
      </c>
      <c r="L1257" s="65" t="s">
        <v>3354</v>
      </c>
      <c r="M1257" s="65" t="s">
        <v>3354</v>
      </c>
      <c r="N1257" s="97"/>
      <c r="O1257" s="64"/>
    </row>
    <row r="1258" spans="1:15" ht="15" x14ac:dyDescent="0.2">
      <c r="A1258" s="18" t="s">
        <v>1750</v>
      </c>
      <c r="B1258" s="26" t="s">
        <v>41</v>
      </c>
      <c r="C1258" s="26" t="s">
        <v>327</v>
      </c>
      <c r="D1258" s="26" t="s">
        <v>1749</v>
      </c>
      <c r="E1258" s="27">
        <v>0.98969072164948457</v>
      </c>
      <c r="F1258" s="27">
        <v>1</v>
      </c>
      <c r="G1258" s="27">
        <v>0.94072164948453607</v>
      </c>
      <c r="H1258" s="27">
        <v>5.8139534883720929E-2</v>
      </c>
      <c r="I1258" s="27">
        <v>0.48989285999999999</v>
      </c>
      <c r="J1258" s="27">
        <v>0.42100000000000004</v>
      </c>
      <c r="K1258" s="38">
        <v>1946</v>
      </c>
      <c r="L1258" s="65" t="s">
        <v>3354</v>
      </c>
      <c r="M1258" s="65" t="s">
        <v>3356</v>
      </c>
      <c r="N1258" s="97"/>
      <c r="O1258" s="64"/>
    </row>
    <row r="1259" spans="1:15" ht="15" x14ac:dyDescent="0.2">
      <c r="A1259" s="18" t="s">
        <v>349</v>
      </c>
      <c r="B1259" s="26" t="s">
        <v>41</v>
      </c>
      <c r="C1259" s="26" t="s">
        <v>327</v>
      </c>
      <c r="D1259" s="26" t="s">
        <v>348</v>
      </c>
      <c r="E1259" s="27">
        <v>0.14767932489451477</v>
      </c>
      <c r="F1259" s="27">
        <v>0.620253164556962</v>
      </c>
      <c r="G1259" s="27">
        <v>0.16033755274261605</v>
      </c>
      <c r="H1259" s="27">
        <v>6.4885496183206104E-2</v>
      </c>
      <c r="I1259" s="27">
        <v>0.30886363999999999</v>
      </c>
      <c r="J1259" s="27">
        <v>0.41045454999999997</v>
      </c>
      <c r="K1259" s="38">
        <v>750</v>
      </c>
      <c r="L1259" s="65" t="s">
        <v>45</v>
      </c>
      <c r="M1259" s="65" t="s">
        <v>3354</v>
      </c>
      <c r="N1259" s="97"/>
      <c r="O1259" s="64"/>
    </row>
    <row r="1260" spans="1:15" ht="15" x14ac:dyDescent="0.2">
      <c r="A1260" s="18" t="s">
        <v>347</v>
      </c>
      <c r="B1260" s="26" t="s">
        <v>41</v>
      </c>
      <c r="C1260" s="26" t="s">
        <v>327</v>
      </c>
      <c r="D1260" s="26" t="s">
        <v>206</v>
      </c>
      <c r="E1260" s="27">
        <v>0.59509202453987731</v>
      </c>
      <c r="F1260" s="27">
        <v>1</v>
      </c>
      <c r="G1260" s="27">
        <v>0.54601226993865026</v>
      </c>
      <c r="H1260" s="27">
        <v>0.13559322033898305</v>
      </c>
      <c r="I1260" s="27">
        <v>0.32809524000000001</v>
      </c>
      <c r="J1260" s="27">
        <v>0.51583332999999998</v>
      </c>
      <c r="K1260" s="38">
        <v>592</v>
      </c>
      <c r="L1260" s="65" t="s">
        <v>45</v>
      </c>
      <c r="M1260" s="65" t="s">
        <v>3354</v>
      </c>
      <c r="N1260" s="97"/>
      <c r="O1260" s="64"/>
    </row>
    <row r="1261" spans="1:15" ht="15" x14ac:dyDescent="0.2">
      <c r="A1261" s="18" t="s">
        <v>1748</v>
      </c>
      <c r="B1261" s="26" t="s">
        <v>41</v>
      </c>
      <c r="C1261" s="26" t="s">
        <v>327</v>
      </c>
      <c r="D1261" s="26" t="s">
        <v>1747</v>
      </c>
      <c r="E1261" s="27">
        <v>0.73913043478260865</v>
      </c>
      <c r="F1261" s="27">
        <v>0.92934782608695654</v>
      </c>
      <c r="G1261" s="27">
        <v>0.36956521739130432</v>
      </c>
      <c r="H1261" s="27">
        <v>0.16184971098265896</v>
      </c>
      <c r="I1261" s="27">
        <v>0.42233871000000001</v>
      </c>
      <c r="J1261" s="27">
        <v>0.42919354999999998</v>
      </c>
      <c r="K1261" s="38">
        <v>552</v>
      </c>
      <c r="L1261" s="65" t="s">
        <v>3354</v>
      </c>
      <c r="M1261" s="65" t="s">
        <v>3356</v>
      </c>
      <c r="N1261" s="97"/>
      <c r="O1261" s="64"/>
    </row>
    <row r="1262" spans="1:15" ht="15" x14ac:dyDescent="0.2">
      <c r="A1262" s="18" t="s">
        <v>1746</v>
      </c>
      <c r="B1262" s="26" t="s">
        <v>41</v>
      </c>
      <c r="C1262" s="26" t="s">
        <v>327</v>
      </c>
      <c r="D1262" s="26" t="s">
        <v>1745</v>
      </c>
      <c r="E1262" s="27">
        <v>0.98305084745762716</v>
      </c>
      <c r="F1262" s="27">
        <v>0.98305084745762716</v>
      </c>
      <c r="G1262" s="27">
        <v>0.15254237288135594</v>
      </c>
      <c r="H1262" s="27">
        <v>3.669724770642202E-2</v>
      </c>
      <c r="I1262" s="27">
        <v>0.55117647000000003</v>
      </c>
      <c r="J1262" s="27">
        <v>0.49058824000000001</v>
      </c>
      <c r="K1262" s="38">
        <v>352</v>
      </c>
      <c r="L1262" s="65" t="s">
        <v>3354</v>
      </c>
      <c r="M1262" s="65" t="s">
        <v>3354</v>
      </c>
      <c r="N1262" s="97"/>
      <c r="O1262" s="64"/>
    </row>
    <row r="1263" spans="1:15" ht="15" x14ac:dyDescent="0.2">
      <c r="A1263" s="18" t="s">
        <v>1744</v>
      </c>
      <c r="B1263" s="26" t="s">
        <v>41</v>
      </c>
      <c r="C1263" s="26" t="s">
        <v>327</v>
      </c>
      <c r="D1263" s="26" t="s">
        <v>1743</v>
      </c>
      <c r="E1263" s="27">
        <v>0.71475409836065573</v>
      </c>
      <c r="F1263" s="27">
        <v>0.71147540983606561</v>
      </c>
      <c r="G1263" s="27">
        <v>0.14754098360655737</v>
      </c>
      <c r="H1263" s="27">
        <v>9.141274238227147E-2</v>
      </c>
      <c r="I1263" s="27">
        <v>0.41733695999999992</v>
      </c>
      <c r="J1263" s="27">
        <v>0.42249999999999999</v>
      </c>
      <c r="K1263" s="38">
        <v>1070</v>
      </c>
      <c r="L1263" s="65" t="s">
        <v>3354</v>
      </c>
      <c r="M1263" s="65" t="s">
        <v>3354</v>
      </c>
      <c r="N1263" s="97"/>
      <c r="O1263" s="64"/>
    </row>
    <row r="1264" spans="1:15" ht="15" x14ac:dyDescent="0.2">
      <c r="A1264" s="18" t="s">
        <v>1742</v>
      </c>
      <c r="B1264" s="26" t="s">
        <v>41</v>
      </c>
      <c r="C1264" s="26" t="s">
        <v>327</v>
      </c>
      <c r="D1264" s="26" t="s">
        <v>1741</v>
      </c>
      <c r="E1264" s="27">
        <v>0.99369085173501581</v>
      </c>
      <c r="F1264" s="27">
        <v>0.90851735015772872</v>
      </c>
      <c r="G1264" s="27">
        <v>0.43217665615141954</v>
      </c>
      <c r="H1264" s="27">
        <v>0.26898734177215189</v>
      </c>
      <c r="I1264" s="27">
        <v>0.36362069000000008</v>
      </c>
      <c r="J1264" s="27">
        <v>0.51370689999999997</v>
      </c>
      <c r="K1264" s="38">
        <v>1140</v>
      </c>
      <c r="L1264" s="65" t="s">
        <v>3354</v>
      </c>
      <c r="M1264" s="65" t="s">
        <v>3356</v>
      </c>
      <c r="N1264" s="97"/>
      <c r="O1264" s="64"/>
    </row>
    <row r="1265" spans="1:15" ht="15" x14ac:dyDescent="0.2">
      <c r="A1265" s="18" t="s">
        <v>346</v>
      </c>
      <c r="B1265" s="26" t="s">
        <v>41</v>
      </c>
      <c r="C1265" s="26" t="s">
        <v>327</v>
      </c>
      <c r="D1265" s="26" t="s">
        <v>345</v>
      </c>
      <c r="E1265" s="27">
        <v>0.26213592233009708</v>
      </c>
      <c r="F1265" s="27">
        <v>0.93203883495145634</v>
      </c>
      <c r="G1265" s="27">
        <v>0.37864077669902912</v>
      </c>
      <c r="H1265" s="27">
        <v>3.875968992248062E-2</v>
      </c>
      <c r="I1265" s="27">
        <v>0.13800000000000001</v>
      </c>
      <c r="J1265" s="27">
        <v>0.38071429000000001</v>
      </c>
      <c r="K1265" s="38">
        <v>341</v>
      </c>
      <c r="L1265" s="65" t="s">
        <v>45</v>
      </c>
      <c r="M1265" s="65" t="s">
        <v>3354</v>
      </c>
      <c r="N1265" s="97"/>
      <c r="O1265" s="64"/>
    </row>
    <row r="1266" spans="1:15" ht="15" x14ac:dyDescent="0.2">
      <c r="A1266" s="18" t="s">
        <v>1740</v>
      </c>
      <c r="B1266" s="26" t="s">
        <v>41</v>
      </c>
      <c r="C1266" s="26" t="s">
        <v>327</v>
      </c>
      <c r="D1266" s="26" t="s">
        <v>1739</v>
      </c>
      <c r="E1266" s="27">
        <v>0.98945147679324896</v>
      </c>
      <c r="F1266" s="27">
        <v>1</v>
      </c>
      <c r="G1266" s="27">
        <v>0.36075949367088606</v>
      </c>
      <c r="H1266" s="27">
        <v>4.025423728813559E-2</v>
      </c>
      <c r="I1266" s="27">
        <v>0.35516340000000002</v>
      </c>
      <c r="J1266" s="27">
        <v>0.42836601000000002</v>
      </c>
      <c r="K1266" s="38">
        <v>1432</v>
      </c>
      <c r="L1266" s="65" t="s">
        <v>3354</v>
      </c>
      <c r="M1266" s="65" t="s">
        <v>3354</v>
      </c>
      <c r="N1266" s="97"/>
      <c r="O1266" s="64"/>
    </row>
    <row r="1267" spans="1:15" ht="15" x14ac:dyDescent="0.2">
      <c r="A1267" s="18" t="s">
        <v>344</v>
      </c>
      <c r="B1267" s="26" t="s">
        <v>41</v>
      </c>
      <c r="C1267" s="26" t="s">
        <v>327</v>
      </c>
      <c r="D1267" s="26" t="s">
        <v>343</v>
      </c>
      <c r="E1267" s="27">
        <v>0.248</v>
      </c>
      <c r="F1267" s="27">
        <v>1</v>
      </c>
      <c r="G1267" s="27">
        <v>0.26400000000000001</v>
      </c>
      <c r="H1267" s="27">
        <v>0.21582733812949639</v>
      </c>
      <c r="I1267" s="27">
        <v>0.47888889000000001</v>
      </c>
      <c r="J1267" s="27">
        <v>0.47888889000000001</v>
      </c>
      <c r="K1267" s="38">
        <v>432</v>
      </c>
      <c r="L1267" s="65" t="s">
        <v>45</v>
      </c>
      <c r="M1267" s="65" t="s">
        <v>3354</v>
      </c>
      <c r="N1267" s="97"/>
      <c r="O1267" s="64"/>
    </row>
    <row r="1268" spans="1:15" ht="15" x14ac:dyDescent="0.2">
      <c r="A1268" s="18" t="s">
        <v>342</v>
      </c>
      <c r="B1268" s="26" t="s">
        <v>41</v>
      </c>
      <c r="C1268" s="26" t="s">
        <v>327</v>
      </c>
      <c r="D1268" s="26" t="s">
        <v>341</v>
      </c>
      <c r="E1268" s="27">
        <v>0.15454545454545454</v>
      </c>
      <c r="F1268" s="27">
        <v>0.41818181818181815</v>
      </c>
      <c r="G1268" s="27">
        <v>0.17272727272727273</v>
      </c>
      <c r="H1268" s="27">
        <v>2.9411764705882353E-2</v>
      </c>
      <c r="I1268" s="27">
        <v>3.7083333000000003E-2</v>
      </c>
      <c r="J1268" s="27">
        <v>0.35416667000000002</v>
      </c>
      <c r="K1268" s="38">
        <v>236</v>
      </c>
      <c r="L1268" s="65" t="s">
        <v>45</v>
      </c>
      <c r="M1268" s="65" t="s">
        <v>45</v>
      </c>
      <c r="N1268" s="97"/>
      <c r="O1268" s="64"/>
    </row>
    <row r="1269" spans="1:15" ht="15" x14ac:dyDescent="0.2">
      <c r="A1269" s="18" t="s">
        <v>1738</v>
      </c>
      <c r="B1269" s="26" t="s">
        <v>41</v>
      </c>
      <c r="C1269" s="26" t="s">
        <v>327</v>
      </c>
      <c r="D1269" s="26" t="s">
        <v>1737</v>
      </c>
      <c r="E1269" s="27">
        <v>0.91416309012875541</v>
      </c>
      <c r="F1269" s="27">
        <v>0.88412017167381973</v>
      </c>
      <c r="G1269" s="27">
        <v>6.8669527896995708E-2</v>
      </c>
      <c r="H1269" s="27">
        <v>2.3640661938534278E-2</v>
      </c>
      <c r="I1269" s="27">
        <v>0.35925531999999999</v>
      </c>
      <c r="J1269" s="27">
        <v>0.45319148999999997</v>
      </c>
      <c r="K1269" s="38">
        <v>1127</v>
      </c>
      <c r="L1269" s="65" t="s">
        <v>3354</v>
      </c>
      <c r="M1269" s="65" t="s">
        <v>3354</v>
      </c>
      <c r="N1269" s="97"/>
      <c r="O1269" s="64"/>
    </row>
    <row r="1270" spans="1:15" ht="15" x14ac:dyDescent="0.2">
      <c r="A1270" s="18" t="s">
        <v>1736</v>
      </c>
      <c r="B1270" s="26" t="s">
        <v>41</v>
      </c>
      <c r="C1270" s="26" t="s">
        <v>327</v>
      </c>
      <c r="D1270" s="26" t="s">
        <v>1735</v>
      </c>
      <c r="E1270" s="27">
        <v>1</v>
      </c>
      <c r="F1270" s="27">
        <v>0.86124401913875603</v>
      </c>
      <c r="G1270" s="27">
        <v>0.47368421052631576</v>
      </c>
      <c r="H1270" s="27">
        <v>0.20183486238532111</v>
      </c>
      <c r="I1270" s="27">
        <v>0.29528570999999998</v>
      </c>
      <c r="J1270" s="27">
        <v>0.41342857</v>
      </c>
      <c r="K1270" s="38">
        <v>649</v>
      </c>
      <c r="L1270" s="65" t="s">
        <v>3354</v>
      </c>
      <c r="M1270" s="65" t="s">
        <v>3356</v>
      </c>
      <c r="N1270" s="97"/>
      <c r="O1270" s="64"/>
    </row>
    <row r="1271" spans="1:15" ht="15" x14ac:dyDescent="0.2">
      <c r="A1271" s="18" t="s">
        <v>1734</v>
      </c>
      <c r="B1271" s="26" t="s">
        <v>41</v>
      </c>
      <c r="C1271" s="26" t="s">
        <v>327</v>
      </c>
      <c r="D1271" s="26" t="s">
        <v>1733</v>
      </c>
      <c r="E1271" s="27">
        <v>1</v>
      </c>
      <c r="F1271" s="27">
        <v>1</v>
      </c>
      <c r="G1271" s="27">
        <v>0.21974522292993631</v>
      </c>
      <c r="H1271" s="27">
        <v>9.1205211726384364E-2</v>
      </c>
      <c r="I1271" s="27">
        <v>0.48499999999999999</v>
      </c>
      <c r="J1271" s="27">
        <v>0.51024999999999998</v>
      </c>
      <c r="K1271" s="38">
        <v>970</v>
      </c>
      <c r="L1271" s="65" t="s">
        <v>3354</v>
      </c>
      <c r="M1271" s="65" t="s">
        <v>3354</v>
      </c>
      <c r="N1271" s="97"/>
      <c r="O1271" s="64"/>
    </row>
    <row r="1272" spans="1:15" ht="15" x14ac:dyDescent="0.2">
      <c r="A1272" s="18" t="s">
        <v>340</v>
      </c>
      <c r="B1272" s="26" t="s">
        <v>41</v>
      </c>
      <c r="C1272" s="26" t="s">
        <v>327</v>
      </c>
      <c r="D1272" s="26" t="s">
        <v>339</v>
      </c>
      <c r="E1272" s="27">
        <v>0.21134020618556701</v>
      </c>
      <c r="F1272" s="27">
        <v>0.59278350515463918</v>
      </c>
      <c r="G1272" s="27">
        <v>0.17525773195876287</v>
      </c>
      <c r="H1272" s="27">
        <v>6.4327485380116955E-2</v>
      </c>
      <c r="I1272" s="27">
        <v>0.47607143000000002</v>
      </c>
      <c r="J1272" s="27">
        <v>0.42642857000000001</v>
      </c>
      <c r="K1272" s="38">
        <v>491</v>
      </c>
      <c r="L1272" s="65" t="s">
        <v>45</v>
      </c>
      <c r="M1272" s="65" t="s">
        <v>3354</v>
      </c>
      <c r="N1272" s="97"/>
      <c r="O1272" s="64"/>
    </row>
    <row r="1273" spans="1:15" ht="15" x14ac:dyDescent="0.2">
      <c r="A1273" s="18" t="s">
        <v>1732</v>
      </c>
      <c r="B1273" s="26" t="s">
        <v>41</v>
      </c>
      <c r="C1273" s="26" t="s">
        <v>327</v>
      </c>
      <c r="D1273" s="26" t="s">
        <v>1731</v>
      </c>
      <c r="E1273" s="27">
        <v>0.96603773584905661</v>
      </c>
      <c r="F1273" s="27">
        <v>0.86415094339622645</v>
      </c>
      <c r="G1273" s="27">
        <v>0.19622641509433963</v>
      </c>
      <c r="H1273" s="27">
        <v>9.3525179856115109E-2</v>
      </c>
      <c r="I1273" s="27">
        <v>0.46109375000000002</v>
      </c>
      <c r="J1273" s="27">
        <v>0.46109375000000002</v>
      </c>
      <c r="K1273" s="38">
        <v>921</v>
      </c>
      <c r="L1273" s="65" t="s">
        <v>3354</v>
      </c>
      <c r="M1273" s="65" t="s">
        <v>3354</v>
      </c>
      <c r="N1273" s="97"/>
      <c r="O1273" s="64"/>
    </row>
    <row r="1274" spans="1:15" ht="15" x14ac:dyDescent="0.2">
      <c r="A1274" s="18" t="s">
        <v>1730</v>
      </c>
      <c r="B1274" s="26" t="s">
        <v>41</v>
      </c>
      <c r="C1274" s="26" t="s">
        <v>327</v>
      </c>
      <c r="D1274" s="26" t="s">
        <v>1729</v>
      </c>
      <c r="E1274" s="27">
        <v>0.9869565217391304</v>
      </c>
      <c r="F1274" s="27">
        <v>1</v>
      </c>
      <c r="G1274" s="27">
        <v>0.40434782608695652</v>
      </c>
      <c r="H1274" s="27">
        <v>0.18139534883720931</v>
      </c>
      <c r="I1274" s="27">
        <v>0.46593137000000001</v>
      </c>
      <c r="J1274" s="27">
        <v>0.48931373</v>
      </c>
      <c r="K1274" s="38">
        <v>838</v>
      </c>
      <c r="L1274" s="65" t="s">
        <v>3354</v>
      </c>
      <c r="M1274" s="65" t="s">
        <v>3356</v>
      </c>
      <c r="N1274" s="97"/>
      <c r="O1274" s="64"/>
    </row>
    <row r="1275" spans="1:15" ht="15" x14ac:dyDescent="0.2">
      <c r="A1275" s="18" t="s">
        <v>1728</v>
      </c>
      <c r="B1275" s="26" t="s">
        <v>41</v>
      </c>
      <c r="C1275" s="26" t="s">
        <v>327</v>
      </c>
      <c r="D1275" s="26" t="s">
        <v>1727</v>
      </c>
      <c r="E1275" s="27">
        <v>0.58992805755395683</v>
      </c>
      <c r="F1275" s="27">
        <v>0.91366906474820142</v>
      </c>
      <c r="G1275" s="27">
        <v>0.36690647482014388</v>
      </c>
      <c r="H1275" s="27">
        <v>0.16730038022813687</v>
      </c>
      <c r="I1275" s="27">
        <v>0.42472726999999999</v>
      </c>
      <c r="J1275" s="27">
        <v>0.42472726999999999</v>
      </c>
      <c r="K1275" s="38">
        <v>848</v>
      </c>
      <c r="L1275" s="65" t="s">
        <v>3354</v>
      </c>
      <c r="M1275" s="65" t="s">
        <v>3356</v>
      </c>
      <c r="N1275" s="97"/>
      <c r="O1275" s="64"/>
    </row>
    <row r="1276" spans="1:15" ht="15" x14ac:dyDescent="0.2">
      <c r="A1276" s="18" t="s">
        <v>338</v>
      </c>
      <c r="B1276" s="26" t="s">
        <v>41</v>
      </c>
      <c r="C1276" s="26" t="s">
        <v>327</v>
      </c>
      <c r="D1276" s="26" t="s">
        <v>337</v>
      </c>
      <c r="E1276" s="27">
        <v>0.24444444444444444</v>
      </c>
      <c r="F1276" s="27">
        <v>0.75555555555555554</v>
      </c>
      <c r="G1276" s="27">
        <v>0.13333333333333333</v>
      </c>
      <c r="H1276" s="27">
        <v>5.6737588652482268E-2</v>
      </c>
      <c r="I1276" s="27">
        <v>0.47741935000000008</v>
      </c>
      <c r="J1276" s="27">
        <v>0.47741935000000008</v>
      </c>
      <c r="K1276" s="38">
        <v>464</v>
      </c>
      <c r="L1276" s="65" t="s">
        <v>45</v>
      </c>
      <c r="M1276" s="65" t="s">
        <v>3354</v>
      </c>
      <c r="N1276" s="97"/>
      <c r="O1276" s="64"/>
    </row>
    <row r="1277" spans="1:15" ht="15" x14ac:dyDescent="0.2">
      <c r="A1277" s="18" t="s">
        <v>1726</v>
      </c>
      <c r="B1277" s="26" t="s">
        <v>41</v>
      </c>
      <c r="C1277" s="26" t="s">
        <v>327</v>
      </c>
      <c r="D1277" s="26" t="s">
        <v>1725</v>
      </c>
      <c r="E1277" s="27">
        <v>0.56956521739130439</v>
      </c>
      <c r="F1277" s="27">
        <v>0.80869565217391304</v>
      </c>
      <c r="G1277" s="27">
        <v>0.37826086956521737</v>
      </c>
      <c r="H1277" s="27">
        <v>6.726457399103139E-2</v>
      </c>
      <c r="I1277" s="27">
        <v>0.43425531999999994</v>
      </c>
      <c r="J1277" s="27">
        <v>0.43425531999999994</v>
      </c>
      <c r="K1277" s="38">
        <v>644</v>
      </c>
      <c r="L1277" s="65" t="s">
        <v>3354</v>
      </c>
      <c r="M1277" s="65" t="s">
        <v>3354</v>
      </c>
      <c r="N1277" s="97"/>
      <c r="O1277" s="64"/>
    </row>
    <row r="1278" spans="1:15" ht="15" x14ac:dyDescent="0.2">
      <c r="A1278" s="18" t="s">
        <v>1724</v>
      </c>
      <c r="B1278" s="26" t="s">
        <v>41</v>
      </c>
      <c r="C1278" s="26" t="s">
        <v>327</v>
      </c>
      <c r="D1278" s="26" t="s">
        <v>1723</v>
      </c>
      <c r="E1278" s="27">
        <v>1</v>
      </c>
      <c r="F1278" s="27">
        <v>0.965034965034965</v>
      </c>
      <c r="G1278" s="27">
        <v>0.16783216783216784</v>
      </c>
      <c r="H1278" s="27">
        <v>0.04</v>
      </c>
      <c r="I1278" s="27">
        <v>0.60023256000000003</v>
      </c>
      <c r="J1278" s="27">
        <v>0.49</v>
      </c>
      <c r="K1278" s="38">
        <v>476</v>
      </c>
      <c r="L1278" s="65" t="s">
        <v>3354</v>
      </c>
      <c r="M1278" s="65" t="s">
        <v>3354</v>
      </c>
      <c r="N1278" s="97"/>
      <c r="O1278" s="64"/>
    </row>
    <row r="1279" spans="1:15" ht="15" x14ac:dyDescent="0.2">
      <c r="A1279" s="18" t="s">
        <v>336</v>
      </c>
      <c r="B1279" s="26" t="s">
        <v>41</v>
      </c>
      <c r="C1279" s="26" t="s">
        <v>327</v>
      </c>
      <c r="D1279" s="26" t="s">
        <v>335</v>
      </c>
      <c r="E1279" s="27">
        <v>0.31062670299727518</v>
      </c>
      <c r="F1279" s="27">
        <v>0.78474114441416898</v>
      </c>
      <c r="G1279" s="27">
        <v>0.1907356948228883</v>
      </c>
      <c r="H1279" s="27">
        <v>9.5490716180371346E-2</v>
      </c>
      <c r="I1279" s="27">
        <v>0.18513333000000004</v>
      </c>
      <c r="J1279" s="27">
        <v>0.30840000000000001</v>
      </c>
      <c r="K1279" s="38">
        <v>1060</v>
      </c>
      <c r="L1279" s="65" t="s">
        <v>45</v>
      </c>
      <c r="M1279" s="65" t="s">
        <v>3354</v>
      </c>
      <c r="N1279" s="97"/>
      <c r="O1279" s="64"/>
    </row>
    <row r="1280" spans="1:15" ht="15" x14ac:dyDescent="0.2">
      <c r="A1280" s="18" t="s">
        <v>334</v>
      </c>
      <c r="B1280" s="26" t="s">
        <v>41</v>
      </c>
      <c r="C1280" s="26" t="s">
        <v>327</v>
      </c>
      <c r="D1280" s="26" t="s">
        <v>333</v>
      </c>
      <c r="E1280" s="27">
        <v>0.36216216216216218</v>
      </c>
      <c r="F1280" s="27">
        <v>0.85945945945945945</v>
      </c>
      <c r="G1280" s="27">
        <v>0.35675675675675678</v>
      </c>
      <c r="H1280" s="27">
        <v>6.1855670103092786E-2</v>
      </c>
      <c r="I1280" s="27">
        <v>0.114</v>
      </c>
      <c r="J1280" s="27">
        <v>0.37425925999999998</v>
      </c>
      <c r="K1280" s="38">
        <v>599</v>
      </c>
      <c r="L1280" s="65" t="s">
        <v>45</v>
      </c>
      <c r="M1280" s="65" t="s">
        <v>3354</v>
      </c>
      <c r="N1280" s="97"/>
      <c r="O1280" s="64"/>
    </row>
    <row r="1281" spans="1:15" ht="15" x14ac:dyDescent="0.2">
      <c r="A1281" s="18" t="s">
        <v>332</v>
      </c>
      <c r="B1281" s="26" t="s">
        <v>41</v>
      </c>
      <c r="C1281" s="26" t="s">
        <v>327</v>
      </c>
      <c r="D1281" s="26" t="s">
        <v>331</v>
      </c>
      <c r="E1281" s="27">
        <v>0.27966101694915252</v>
      </c>
      <c r="F1281" s="27">
        <v>0.52542372881355937</v>
      </c>
      <c r="G1281" s="27">
        <v>0.3559322033898305</v>
      </c>
      <c r="H1281" s="27">
        <v>1.5267175572519083E-2</v>
      </c>
      <c r="I1281" s="27">
        <v>0.59666666999999995</v>
      </c>
      <c r="J1281" s="27">
        <v>0.59666666999999995</v>
      </c>
      <c r="K1281" s="38">
        <v>364</v>
      </c>
      <c r="L1281" s="65" t="s">
        <v>45</v>
      </c>
      <c r="M1281" s="65" t="s">
        <v>3354</v>
      </c>
      <c r="N1281" s="97"/>
      <c r="O1281" s="64"/>
    </row>
    <row r="1282" spans="1:15" ht="15" x14ac:dyDescent="0.2">
      <c r="A1282" s="18" t="s">
        <v>330</v>
      </c>
      <c r="B1282" s="26" t="s">
        <v>41</v>
      </c>
      <c r="C1282" s="26" t="s">
        <v>327</v>
      </c>
      <c r="D1282" s="26" t="s">
        <v>329</v>
      </c>
      <c r="E1282" s="27">
        <v>0.18705035971223022</v>
      </c>
      <c r="F1282" s="27">
        <v>0.64748201438848918</v>
      </c>
      <c r="G1282" s="27">
        <v>0.31654676258992803</v>
      </c>
      <c r="H1282" s="27">
        <v>0.10273972602739725</v>
      </c>
      <c r="I1282" s="27">
        <v>0.43712120999999998</v>
      </c>
      <c r="J1282" s="27">
        <v>0.40818182000000003</v>
      </c>
      <c r="K1282" s="38">
        <v>413</v>
      </c>
      <c r="L1282" s="65" t="s">
        <v>45</v>
      </c>
      <c r="M1282" s="65" t="s">
        <v>3354</v>
      </c>
      <c r="N1282" s="97"/>
      <c r="O1282" s="64"/>
    </row>
    <row r="1283" spans="1:15" ht="15" x14ac:dyDescent="0.2">
      <c r="A1283" s="18" t="s">
        <v>328</v>
      </c>
      <c r="B1283" s="26" t="s">
        <v>41</v>
      </c>
      <c r="C1283" s="26" t="s">
        <v>327</v>
      </c>
      <c r="D1283" s="26" t="s">
        <v>326</v>
      </c>
      <c r="E1283" s="27">
        <v>0.1875</v>
      </c>
      <c r="F1283" s="27">
        <v>0.5859375</v>
      </c>
      <c r="G1283" s="27">
        <v>0.21875</v>
      </c>
      <c r="H1283" s="27">
        <v>0.11392405063291139</v>
      </c>
      <c r="I1283" s="27">
        <v>0.63790908999999996</v>
      </c>
      <c r="J1283" s="27">
        <v>0.53672726999999998</v>
      </c>
      <c r="K1283" s="38">
        <v>524</v>
      </c>
      <c r="L1283" s="65" t="s">
        <v>45</v>
      </c>
      <c r="M1283" s="65" t="s">
        <v>3354</v>
      </c>
      <c r="N1283" s="97"/>
      <c r="O1283" s="64"/>
    </row>
    <row r="1284" spans="1:15" ht="15" x14ac:dyDescent="0.2">
      <c r="A1284" s="18" t="s">
        <v>1722</v>
      </c>
      <c r="B1284" s="26" t="s">
        <v>41</v>
      </c>
      <c r="C1284" s="26" t="s">
        <v>327</v>
      </c>
      <c r="D1284" s="26" t="s">
        <v>1721</v>
      </c>
      <c r="E1284" s="27">
        <v>0.44347826086956521</v>
      </c>
      <c r="F1284" s="27">
        <v>0.9826086956521739</v>
      </c>
      <c r="G1284" s="27">
        <v>0.97826086956521741</v>
      </c>
      <c r="H1284" s="27">
        <v>2.7906976744186046E-2</v>
      </c>
      <c r="I1284" s="27">
        <v>0.27938775999999999</v>
      </c>
      <c r="J1284" s="27">
        <v>0.39408163000000002</v>
      </c>
      <c r="K1284" s="38">
        <v>525</v>
      </c>
      <c r="L1284" s="65" t="s">
        <v>3354</v>
      </c>
      <c r="M1284" s="65" t="s">
        <v>3356</v>
      </c>
      <c r="N1284" s="97"/>
      <c r="O1284" s="64"/>
    </row>
    <row r="1285" spans="1:15" ht="15" x14ac:dyDescent="0.2">
      <c r="A1285" s="18" t="s">
        <v>1720</v>
      </c>
      <c r="B1285" s="26" t="s">
        <v>41</v>
      </c>
      <c r="C1285" s="26" t="s">
        <v>327</v>
      </c>
      <c r="D1285" s="26" t="s">
        <v>1719</v>
      </c>
      <c r="E1285" s="27">
        <v>0.99193548387096775</v>
      </c>
      <c r="F1285" s="27">
        <v>0.93951612903225812</v>
      </c>
      <c r="G1285" s="27">
        <v>0.43548387096774194</v>
      </c>
      <c r="H1285" s="27">
        <v>3.6496350364963501E-2</v>
      </c>
      <c r="I1285" s="27">
        <v>0.41898935999999998</v>
      </c>
      <c r="J1285" s="27">
        <v>0.46159573999999998</v>
      </c>
      <c r="K1285" s="38">
        <v>1120</v>
      </c>
      <c r="L1285" s="65" t="s">
        <v>3354</v>
      </c>
      <c r="M1285" s="65" t="s">
        <v>3354</v>
      </c>
      <c r="N1285" s="97"/>
      <c r="O1285" s="64"/>
    </row>
    <row r="1286" spans="1:15" ht="15" x14ac:dyDescent="0.2">
      <c r="A1286" s="18" t="s">
        <v>1718</v>
      </c>
      <c r="B1286" s="26" t="s">
        <v>41</v>
      </c>
      <c r="C1286" s="26" t="s">
        <v>327</v>
      </c>
      <c r="D1286" s="26" t="s">
        <v>1717</v>
      </c>
      <c r="E1286" s="27">
        <v>1</v>
      </c>
      <c r="F1286" s="27">
        <v>1</v>
      </c>
      <c r="G1286" s="27">
        <v>0.48514851485148514</v>
      </c>
      <c r="H1286" s="27">
        <v>0.22707423580786026</v>
      </c>
      <c r="I1286" s="27">
        <v>0.58333332999999998</v>
      </c>
      <c r="J1286" s="27">
        <v>0.50884615</v>
      </c>
      <c r="K1286" s="38">
        <v>674</v>
      </c>
      <c r="L1286" s="65" t="s">
        <v>3354</v>
      </c>
      <c r="M1286" s="65" t="s">
        <v>3356</v>
      </c>
      <c r="N1286" s="97"/>
      <c r="O1286" s="64"/>
    </row>
    <row r="1287" spans="1:15" ht="15" x14ac:dyDescent="0.2">
      <c r="A1287" s="18" t="s">
        <v>1716</v>
      </c>
      <c r="B1287" s="26" t="s">
        <v>41</v>
      </c>
      <c r="C1287" s="26" t="s">
        <v>327</v>
      </c>
      <c r="D1287" s="26" t="s">
        <v>1715</v>
      </c>
      <c r="E1287" s="27">
        <v>0.59055118110236215</v>
      </c>
      <c r="F1287" s="27">
        <v>0.80118110236220474</v>
      </c>
      <c r="G1287" s="27">
        <v>0.3346456692913386</v>
      </c>
      <c r="H1287" s="27">
        <v>0.23214285714285715</v>
      </c>
      <c r="I1287" s="27">
        <v>0.53961882999999999</v>
      </c>
      <c r="J1287" s="27">
        <v>0.50026906000000004</v>
      </c>
      <c r="K1287" s="38">
        <v>1833</v>
      </c>
      <c r="L1287" s="65" t="s">
        <v>3354</v>
      </c>
      <c r="M1287" s="65" t="s">
        <v>3356</v>
      </c>
      <c r="N1287" s="97"/>
      <c r="O1287" s="64"/>
    </row>
    <row r="1288" spans="1:15" ht="15" x14ac:dyDescent="0.2">
      <c r="A1288" s="18" t="s">
        <v>1714</v>
      </c>
      <c r="B1288" s="26" t="s">
        <v>41</v>
      </c>
      <c r="C1288" s="26" t="s">
        <v>327</v>
      </c>
      <c r="D1288" s="26" t="s">
        <v>1713</v>
      </c>
      <c r="E1288" s="27">
        <v>1</v>
      </c>
      <c r="F1288" s="27">
        <v>0.73684210526315785</v>
      </c>
      <c r="G1288" s="27">
        <v>9.7744360902255634E-2</v>
      </c>
      <c r="H1288" s="27">
        <v>1.0256410256410256E-2</v>
      </c>
      <c r="I1288" s="27">
        <v>0.33799999999999997</v>
      </c>
      <c r="J1288" s="27">
        <v>0.54774999999999996</v>
      </c>
      <c r="K1288" s="38">
        <v>572</v>
      </c>
      <c r="L1288" s="65" t="s">
        <v>3354</v>
      </c>
      <c r="M1288" s="65" t="s">
        <v>3354</v>
      </c>
      <c r="N1288" s="97"/>
      <c r="O1288" s="64"/>
    </row>
    <row r="1289" spans="1:15" ht="15" x14ac:dyDescent="0.2">
      <c r="A1289" s="18" t="s">
        <v>1712</v>
      </c>
      <c r="B1289" s="26" t="s">
        <v>25</v>
      </c>
      <c r="C1289" s="26" t="s">
        <v>322</v>
      </c>
      <c r="D1289" s="26" t="s">
        <v>1711</v>
      </c>
      <c r="E1289" s="27">
        <v>1</v>
      </c>
      <c r="F1289" s="27">
        <v>0.97692307692307689</v>
      </c>
      <c r="G1289" s="27">
        <v>0.18076923076923077</v>
      </c>
      <c r="H1289" s="27">
        <v>0.11026033690658499</v>
      </c>
      <c r="I1289" s="27">
        <v>0.30754716999999998</v>
      </c>
      <c r="J1289" s="27">
        <v>0.29462263999999999</v>
      </c>
      <c r="K1289" s="38">
        <v>2798</v>
      </c>
      <c r="L1289" s="65" t="s">
        <v>3354</v>
      </c>
      <c r="M1289" s="65" t="s">
        <v>3354</v>
      </c>
      <c r="N1289" s="97"/>
      <c r="O1289" s="64"/>
    </row>
    <row r="1290" spans="1:15" ht="15" x14ac:dyDescent="0.2">
      <c r="A1290" s="18" t="s">
        <v>1710</v>
      </c>
      <c r="B1290" s="26" t="s">
        <v>25</v>
      </c>
      <c r="C1290" s="26" t="s">
        <v>322</v>
      </c>
      <c r="D1290" s="26" t="s">
        <v>1709</v>
      </c>
      <c r="E1290" s="27">
        <v>0.99105263157894741</v>
      </c>
      <c r="F1290" s="27">
        <v>0.94842105263157894</v>
      </c>
      <c r="G1290" s="27">
        <v>0.74736842105263157</v>
      </c>
      <c r="H1290" s="27">
        <v>8.3266932270916333E-2</v>
      </c>
      <c r="I1290" s="27">
        <v>0.31526038000000001</v>
      </c>
      <c r="J1290" s="27">
        <v>0.39345089</v>
      </c>
      <c r="K1290" s="38">
        <v>20455</v>
      </c>
      <c r="L1290" s="65" t="s">
        <v>3354</v>
      </c>
      <c r="M1290" s="65" t="s">
        <v>3356</v>
      </c>
      <c r="N1290" s="97"/>
      <c r="O1290" s="64"/>
    </row>
    <row r="1291" spans="1:15" ht="15" x14ac:dyDescent="0.2">
      <c r="A1291" s="18" t="s">
        <v>1708</v>
      </c>
      <c r="B1291" s="26" t="s">
        <v>25</v>
      </c>
      <c r="C1291" s="26" t="s">
        <v>322</v>
      </c>
      <c r="D1291" s="26" t="s">
        <v>1707</v>
      </c>
      <c r="E1291" s="27">
        <v>0.86999147485080985</v>
      </c>
      <c r="F1291" s="27">
        <v>0.9386189258312021</v>
      </c>
      <c r="G1291" s="27">
        <v>0.7561807331628303</v>
      </c>
      <c r="H1291" s="27">
        <v>8.8319999999999996E-2</v>
      </c>
      <c r="I1291" s="27">
        <v>0.30656302000000002</v>
      </c>
      <c r="J1291" s="27">
        <v>0.40032203999999999</v>
      </c>
      <c r="K1291" s="38">
        <v>12457</v>
      </c>
      <c r="L1291" s="65" t="s">
        <v>3354</v>
      </c>
      <c r="M1291" s="65" t="s">
        <v>3356</v>
      </c>
      <c r="N1291" s="97"/>
      <c r="O1291" s="64"/>
    </row>
    <row r="1292" spans="1:15" ht="15" x14ac:dyDescent="0.2">
      <c r="A1292" s="18" t="s">
        <v>1706</v>
      </c>
      <c r="B1292" s="26" t="s">
        <v>25</v>
      </c>
      <c r="C1292" s="26" t="s">
        <v>322</v>
      </c>
      <c r="D1292" s="26" t="s">
        <v>1705</v>
      </c>
      <c r="E1292" s="27">
        <v>0.90486257928118397</v>
      </c>
      <c r="F1292" s="27">
        <v>0.97357293868921779</v>
      </c>
      <c r="G1292" s="27">
        <v>0.4989429175475687</v>
      </c>
      <c r="H1292" s="27">
        <v>0.12200956937799043</v>
      </c>
      <c r="I1292" s="27">
        <v>0.31408962000000001</v>
      </c>
      <c r="J1292" s="27">
        <v>0.36074305000000001</v>
      </c>
      <c r="K1292" s="38">
        <v>10669</v>
      </c>
      <c r="L1292" s="65" t="s">
        <v>3354</v>
      </c>
      <c r="M1292" s="65" t="s">
        <v>3356</v>
      </c>
      <c r="N1292" s="97"/>
      <c r="O1292" s="64"/>
    </row>
    <row r="1293" spans="1:15" ht="15" x14ac:dyDescent="0.2">
      <c r="A1293" s="18" t="s">
        <v>1704</v>
      </c>
      <c r="B1293" s="26" t="s">
        <v>25</v>
      </c>
      <c r="C1293" s="26" t="s">
        <v>322</v>
      </c>
      <c r="D1293" s="26" t="s">
        <v>1703</v>
      </c>
      <c r="E1293" s="27">
        <v>0.83714285714285719</v>
      </c>
      <c r="F1293" s="27">
        <v>0.95387755102040817</v>
      </c>
      <c r="G1293" s="27">
        <v>0.79959183673469392</v>
      </c>
      <c r="H1293" s="27">
        <v>0.11929930534581698</v>
      </c>
      <c r="I1293" s="27">
        <v>0.31184403999999999</v>
      </c>
      <c r="J1293" s="27">
        <v>0.39384501999999999</v>
      </c>
      <c r="K1293" s="38">
        <v>13977</v>
      </c>
      <c r="L1293" s="65" t="s">
        <v>3354</v>
      </c>
      <c r="M1293" s="65" t="s">
        <v>3356</v>
      </c>
      <c r="N1293" s="97"/>
      <c r="O1293" s="64"/>
    </row>
    <row r="1294" spans="1:15" ht="15" x14ac:dyDescent="0.2">
      <c r="A1294" s="18" t="s">
        <v>1702</v>
      </c>
      <c r="B1294" s="26" t="s">
        <v>25</v>
      </c>
      <c r="C1294" s="26" t="s">
        <v>322</v>
      </c>
      <c r="D1294" s="26" t="s">
        <v>1701</v>
      </c>
      <c r="E1294" s="27">
        <v>0.9425837320574163</v>
      </c>
      <c r="F1294" s="27">
        <v>0.9405901116427432</v>
      </c>
      <c r="G1294" s="27">
        <v>0.74362041467304629</v>
      </c>
      <c r="H1294" s="27">
        <v>0.14972327410428196</v>
      </c>
      <c r="I1294" s="27">
        <v>0.31839030000000001</v>
      </c>
      <c r="J1294" s="27">
        <v>0.40450318000000002</v>
      </c>
      <c r="K1294" s="38">
        <v>16104</v>
      </c>
      <c r="L1294" s="65" t="s">
        <v>3354</v>
      </c>
      <c r="M1294" s="65" t="s">
        <v>3356</v>
      </c>
      <c r="N1294" s="97"/>
      <c r="O1294" s="64"/>
    </row>
    <row r="1295" spans="1:15" ht="15" x14ac:dyDescent="0.2">
      <c r="A1295" s="18" t="s">
        <v>325</v>
      </c>
      <c r="B1295" s="26" t="s">
        <v>25</v>
      </c>
      <c r="C1295" s="26" t="s">
        <v>322</v>
      </c>
      <c r="D1295" s="26" t="s">
        <v>324</v>
      </c>
      <c r="E1295" s="27">
        <v>0.53397172822617422</v>
      </c>
      <c r="F1295" s="27">
        <v>0.47527848348641782</v>
      </c>
      <c r="G1295" s="27">
        <v>0.21158230734154126</v>
      </c>
      <c r="H1295" s="27">
        <v>3.2801207211500275E-2</v>
      </c>
      <c r="I1295" s="27">
        <v>0.30588768</v>
      </c>
      <c r="J1295" s="27">
        <v>0.34107362000000002</v>
      </c>
      <c r="K1295" s="38">
        <v>85179</v>
      </c>
      <c r="L1295" s="65" t="s">
        <v>45</v>
      </c>
      <c r="M1295" s="65" t="s">
        <v>3354</v>
      </c>
      <c r="N1295" s="97"/>
      <c r="O1295" s="64"/>
    </row>
    <row r="1296" spans="1:15" ht="15" x14ac:dyDescent="0.2">
      <c r="A1296" s="18" t="s">
        <v>1700</v>
      </c>
      <c r="B1296" s="26" t="s">
        <v>25</v>
      </c>
      <c r="C1296" s="26" t="s">
        <v>322</v>
      </c>
      <c r="D1296" s="26" t="s">
        <v>1699</v>
      </c>
      <c r="E1296" s="27">
        <v>0.98514851485148514</v>
      </c>
      <c r="F1296" s="27">
        <v>0.85445544554455444</v>
      </c>
      <c r="G1296" s="27">
        <v>0.51287128712871288</v>
      </c>
      <c r="H1296" s="27">
        <v>0.11006517016654598</v>
      </c>
      <c r="I1296" s="27">
        <v>0.31068000000000001</v>
      </c>
      <c r="J1296" s="27">
        <v>0.39654666999999999</v>
      </c>
      <c r="K1296" s="38">
        <v>6116</v>
      </c>
      <c r="L1296" s="65" t="s">
        <v>3354</v>
      </c>
      <c r="M1296" s="65" t="s">
        <v>3356</v>
      </c>
      <c r="N1296" s="97"/>
      <c r="O1296" s="64"/>
    </row>
    <row r="1297" spans="1:15" ht="15" x14ac:dyDescent="0.2">
      <c r="A1297" s="18" t="s">
        <v>2492</v>
      </c>
      <c r="B1297" s="26" t="s">
        <v>25</v>
      </c>
      <c r="C1297" s="26" t="s">
        <v>322</v>
      </c>
      <c r="D1297" s="26" t="s">
        <v>2491</v>
      </c>
      <c r="E1297" s="27">
        <v>0.93627450980392157</v>
      </c>
      <c r="F1297" s="27">
        <v>0.97549019607843135</v>
      </c>
      <c r="G1297" s="27">
        <v>0.8125</v>
      </c>
      <c r="H1297" s="27">
        <v>0.32378472222222221</v>
      </c>
      <c r="I1297" s="27">
        <v>0.31862564999999998</v>
      </c>
      <c r="J1297" s="27">
        <v>0.38769633999999997</v>
      </c>
      <c r="K1297" s="38">
        <v>5197</v>
      </c>
      <c r="L1297" s="65" t="s">
        <v>3355</v>
      </c>
      <c r="M1297" s="65" t="s">
        <v>3356</v>
      </c>
      <c r="N1297" s="97"/>
      <c r="O1297" s="64"/>
    </row>
    <row r="1298" spans="1:15" ht="15" x14ac:dyDescent="0.2">
      <c r="A1298" s="18" t="s">
        <v>323</v>
      </c>
      <c r="B1298" s="26" t="s">
        <v>25</v>
      </c>
      <c r="C1298" s="26" t="s">
        <v>322</v>
      </c>
      <c r="D1298" s="26" t="s">
        <v>321</v>
      </c>
      <c r="E1298" s="27">
        <v>0.45885081550202006</v>
      </c>
      <c r="F1298" s="27">
        <v>0.5770612000598534</v>
      </c>
      <c r="G1298" s="27">
        <v>0.28916654197216818</v>
      </c>
      <c r="H1298" s="27">
        <v>3.8973514477837243E-2</v>
      </c>
      <c r="I1298" s="27">
        <v>0.31057315000000002</v>
      </c>
      <c r="J1298" s="27">
        <v>0.35744637000000007</v>
      </c>
      <c r="K1298" s="38">
        <v>74551</v>
      </c>
      <c r="L1298" s="65" t="s">
        <v>45</v>
      </c>
      <c r="M1298" s="65" t="s">
        <v>3354</v>
      </c>
      <c r="N1298" s="97"/>
      <c r="O1298" s="64"/>
    </row>
    <row r="1299" spans="1:15" ht="15" x14ac:dyDescent="0.2">
      <c r="A1299" s="18" t="s">
        <v>1698</v>
      </c>
      <c r="B1299" s="26" t="s">
        <v>25</v>
      </c>
      <c r="C1299" s="26" t="s">
        <v>322</v>
      </c>
      <c r="D1299" s="26" t="s">
        <v>843</v>
      </c>
      <c r="E1299" s="27">
        <v>0.8138401119487203</v>
      </c>
      <c r="F1299" s="27">
        <v>0.65521599783325057</v>
      </c>
      <c r="G1299" s="27">
        <v>0.29643840563354851</v>
      </c>
      <c r="H1299" s="27">
        <v>3.2700389582502529E-2</v>
      </c>
      <c r="I1299" s="27">
        <v>0.30362960999999999</v>
      </c>
      <c r="J1299" s="27">
        <v>0.34395039999999999</v>
      </c>
      <c r="K1299" s="38">
        <v>124143</v>
      </c>
      <c r="L1299" s="65" t="s">
        <v>3354</v>
      </c>
      <c r="M1299" s="65" t="s">
        <v>3354</v>
      </c>
      <c r="N1299" s="97"/>
      <c r="O1299" s="64"/>
    </row>
    <row r="1300" spans="1:15" ht="15" x14ac:dyDescent="0.2">
      <c r="A1300" s="18" t="s">
        <v>1697</v>
      </c>
      <c r="B1300" s="26" t="s">
        <v>25</v>
      </c>
      <c r="C1300" s="26" t="s">
        <v>322</v>
      </c>
      <c r="D1300" s="26" t="s">
        <v>1696</v>
      </c>
      <c r="E1300" s="27">
        <v>1</v>
      </c>
      <c r="F1300" s="27">
        <v>0.98449612403100772</v>
      </c>
      <c r="G1300" s="27">
        <v>0.89147286821705429</v>
      </c>
      <c r="H1300" s="27">
        <v>0.15307262569832403</v>
      </c>
      <c r="I1300" s="27">
        <v>0.31670832999999998</v>
      </c>
      <c r="J1300" s="27">
        <v>0.39424999999999999</v>
      </c>
      <c r="K1300" s="38">
        <v>4661</v>
      </c>
      <c r="L1300" s="65" t="s">
        <v>3354</v>
      </c>
      <c r="M1300" s="65" t="s">
        <v>3356</v>
      </c>
      <c r="N1300" s="97"/>
      <c r="O1300" s="64"/>
    </row>
    <row r="1301" spans="1:15" ht="15" x14ac:dyDescent="0.2">
      <c r="A1301" s="18" t="s">
        <v>2490</v>
      </c>
      <c r="B1301" s="26" t="s">
        <v>25</v>
      </c>
      <c r="C1301" s="26" t="s">
        <v>1690</v>
      </c>
      <c r="D1301" s="26" t="s">
        <v>2489</v>
      </c>
      <c r="E1301" s="27">
        <v>0.98394219189080689</v>
      </c>
      <c r="F1301" s="27">
        <v>0.99799277398635089</v>
      </c>
      <c r="G1301" s="27">
        <v>0.95624247290244879</v>
      </c>
      <c r="H1301" s="27">
        <v>0.52815873942223523</v>
      </c>
      <c r="I1301" s="27">
        <v>0.32230623999999997</v>
      </c>
      <c r="J1301" s="27">
        <v>0.41752362999999998</v>
      </c>
      <c r="K1301" s="38">
        <v>15710</v>
      </c>
      <c r="L1301" s="65" t="s">
        <v>3355</v>
      </c>
      <c r="M1301" s="65" t="s">
        <v>3356</v>
      </c>
      <c r="N1301" s="97"/>
      <c r="O1301" s="64"/>
    </row>
    <row r="1302" spans="1:15" ht="15" x14ac:dyDescent="0.2">
      <c r="A1302" s="18" t="s">
        <v>1695</v>
      </c>
      <c r="B1302" s="26" t="s">
        <v>25</v>
      </c>
      <c r="C1302" s="26" t="s">
        <v>1690</v>
      </c>
      <c r="D1302" s="26" t="s">
        <v>1694</v>
      </c>
      <c r="E1302" s="27">
        <v>1</v>
      </c>
      <c r="F1302" s="27">
        <v>0.99727891156462589</v>
      </c>
      <c r="G1302" s="27">
        <v>0.55102040816326525</v>
      </c>
      <c r="H1302" s="27">
        <v>0.28853754940711462</v>
      </c>
      <c r="I1302" s="27">
        <v>0.31720361000000002</v>
      </c>
      <c r="J1302" s="27">
        <v>0.36887886999999997</v>
      </c>
      <c r="K1302" s="38">
        <v>4756</v>
      </c>
      <c r="L1302" s="65" t="s">
        <v>3354</v>
      </c>
      <c r="M1302" s="65" t="s">
        <v>3356</v>
      </c>
      <c r="N1302" s="97"/>
      <c r="O1302" s="64"/>
    </row>
    <row r="1303" spans="1:15" ht="15" x14ac:dyDescent="0.2">
      <c r="A1303" s="18" t="s">
        <v>1693</v>
      </c>
      <c r="B1303" s="26" t="s">
        <v>25</v>
      </c>
      <c r="C1303" s="26" t="s">
        <v>1690</v>
      </c>
      <c r="D1303" s="26" t="s">
        <v>593</v>
      </c>
      <c r="E1303" s="27">
        <v>0.99473684210526314</v>
      </c>
      <c r="F1303" s="27">
        <v>0.97611336032388663</v>
      </c>
      <c r="G1303" s="27">
        <v>0.47611336032388663</v>
      </c>
      <c r="H1303" s="27">
        <v>0.12844558113100313</v>
      </c>
      <c r="I1303" s="27">
        <v>0.31099852</v>
      </c>
      <c r="J1303" s="27">
        <v>0.39285713999999999</v>
      </c>
      <c r="K1303" s="38">
        <v>14249</v>
      </c>
      <c r="L1303" s="65" t="s">
        <v>3354</v>
      </c>
      <c r="M1303" s="65" t="s">
        <v>3356</v>
      </c>
      <c r="N1303" s="97"/>
      <c r="O1303" s="64"/>
    </row>
    <row r="1304" spans="1:15" ht="15" x14ac:dyDescent="0.2">
      <c r="A1304" s="18" t="s">
        <v>1692</v>
      </c>
      <c r="B1304" s="26" t="s">
        <v>25</v>
      </c>
      <c r="C1304" s="26" t="s">
        <v>1690</v>
      </c>
      <c r="D1304" s="26" t="s">
        <v>808</v>
      </c>
      <c r="E1304" s="27">
        <v>1</v>
      </c>
      <c r="F1304" s="27">
        <v>0.99759326113116731</v>
      </c>
      <c r="G1304" s="27">
        <v>0.69073405535499399</v>
      </c>
      <c r="H1304" s="27">
        <v>0.17803837953091683</v>
      </c>
      <c r="I1304" s="27">
        <v>0.3137395</v>
      </c>
      <c r="J1304" s="27">
        <v>0.38983192999999999</v>
      </c>
      <c r="K1304" s="38">
        <v>4402</v>
      </c>
      <c r="L1304" s="65" t="s">
        <v>3354</v>
      </c>
      <c r="M1304" s="65" t="s">
        <v>3356</v>
      </c>
      <c r="N1304" s="97"/>
      <c r="O1304" s="64"/>
    </row>
    <row r="1305" spans="1:15" ht="15" x14ac:dyDescent="0.2">
      <c r="A1305" s="18" t="s">
        <v>1691</v>
      </c>
      <c r="B1305" s="26" t="s">
        <v>25</v>
      </c>
      <c r="C1305" s="26" t="s">
        <v>1690</v>
      </c>
      <c r="D1305" s="26" t="s">
        <v>1689</v>
      </c>
      <c r="E1305" s="27">
        <v>0.90185873605947953</v>
      </c>
      <c r="F1305" s="27">
        <v>0.98438661710037179</v>
      </c>
      <c r="G1305" s="27">
        <v>0.81710037174721195</v>
      </c>
      <c r="H1305" s="27">
        <v>0.1435506241331484</v>
      </c>
      <c r="I1305" s="27">
        <v>0.31618697000000001</v>
      </c>
      <c r="J1305" s="27">
        <v>0.38777310999999998</v>
      </c>
      <c r="K1305" s="38">
        <v>6411</v>
      </c>
      <c r="L1305" s="65" t="s">
        <v>3354</v>
      </c>
      <c r="M1305" s="65" t="s">
        <v>3356</v>
      </c>
      <c r="N1305" s="97"/>
      <c r="O1305" s="64"/>
    </row>
    <row r="1306" spans="1:15" ht="15" x14ac:dyDescent="0.2">
      <c r="A1306" s="18" t="s">
        <v>1688</v>
      </c>
      <c r="B1306" s="26" t="s">
        <v>25</v>
      </c>
      <c r="C1306" s="26" t="s">
        <v>25</v>
      </c>
      <c r="D1306" s="26" t="s">
        <v>1687</v>
      </c>
      <c r="E1306" s="27">
        <v>1</v>
      </c>
      <c r="F1306" s="27">
        <v>0.99850523168908822</v>
      </c>
      <c r="G1306" s="27">
        <v>0.5792227204783259</v>
      </c>
      <c r="H1306" s="27">
        <v>8.990011098779134E-2</v>
      </c>
      <c r="I1306" s="27">
        <v>0.30991902999999998</v>
      </c>
      <c r="J1306" s="27">
        <v>0.35807287000000004</v>
      </c>
      <c r="K1306" s="38">
        <v>7634</v>
      </c>
      <c r="L1306" s="65" t="s">
        <v>3354</v>
      </c>
      <c r="M1306" s="65" t="s">
        <v>3356</v>
      </c>
      <c r="N1306" s="97"/>
      <c r="O1306" s="64"/>
    </row>
    <row r="1307" spans="1:15" ht="15" x14ac:dyDescent="0.2">
      <c r="A1307" s="18" t="s">
        <v>1686</v>
      </c>
      <c r="B1307" s="26" t="s">
        <v>25</v>
      </c>
      <c r="C1307" s="26" t="s">
        <v>25</v>
      </c>
      <c r="D1307" s="26" t="s">
        <v>1685</v>
      </c>
      <c r="E1307" s="27">
        <v>0.7964669738863287</v>
      </c>
      <c r="F1307" s="27">
        <v>0.95929339477726572</v>
      </c>
      <c r="G1307" s="27">
        <v>0.51996927803379411</v>
      </c>
      <c r="H1307" s="27">
        <v>0.1714614499424626</v>
      </c>
      <c r="I1307" s="27">
        <v>0.31290502999999997</v>
      </c>
      <c r="J1307" s="27">
        <v>0.36006385000000002</v>
      </c>
      <c r="K1307" s="38">
        <v>8041</v>
      </c>
      <c r="L1307" s="65" t="s">
        <v>3354</v>
      </c>
      <c r="M1307" s="65" t="s">
        <v>3356</v>
      </c>
      <c r="N1307" s="97"/>
      <c r="O1307" s="64"/>
    </row>
    <row r="1308" spans="1:15" ht="15" x14ac:dyDescent="0.2">
      <c r="A1308" s="18" t="s">
        <v>1684</v>
      </c>
      <c r="B1308" s="26" t="s">
        <v>25</v>
      </c>
      <c r="C1308" s="26" t="s">
        <v>25</v>
      </c>
      <c r="D1308" s="26" t="s">
        <v>1683</v>
      </c>
      <c r="E1308" s="27">
        <v>0.74722222222222223</v>
      </c>
      <c r="F1308" s="27">
        <v>0.87407407407407411</v>
      </c>
      <c r="G1308" s="27">
        <v>0.43425925925925923</v>
      </c>
      <c r="H1308" s="27">
        <v>0.2675033025099075</v>
      </c>
      <c r="I1308" s="27">
        <v>0.31357895000000002</v>
      </c>
      <c r="J1308" s="27">
        <v>0.33852631999999999</v>
      </c>
      <c r="K1308" s="38">
        <v>8891</v>
      </c>
      <c r="L1308" s="65" t="s">
        <v>3354</v>
      </c>
      <c r="M1308" s="65" t="s">
        <v>3356</v>
      </c>
      <c r="N1308" s="97"/>
      <c r="O1308" s="64"/>
    </row>
    <row r="1309" spans="1:15" ht="15" x14ac:dyDescent="0.2">
      <c r="A1309" s="18" t="s">
        <v>2488</v>
      </c>
      <c r="B1309" s="26" t="s">
        <v>25</v>
      </c>
      <c r="C1309" s="26" t="s">
        <v>25</v>
      </c>
      <c r="D1309" s="26" t="s">
        <v>2487</v>
      </c>
      <c r="E1309" s="27">
        <v>0.99046754425783023</v>
      </c>
      <c r="F1309" s="27">
        <v>0.99455288243304585</v>
      </c>
      <c r="G1309" s="27">
        <v>0.82796187017703127</v>
      </c>
      <c r="H1309" s="27">
        <v>0.33415406260991909</v>
      </c>
      <c r="I1309" s="27">
        <v>0.31986540000000002</v>
      </c>
      <c r="J1309" s="27">
        <v>0.39377865999999995</v>
      </c>
      <c r="K1309" s="38">
        <v>13086</v>
      </c>
      <c r="L1309" s="65" t="s">
        <v>3355</v>
      </c>
      <c r="M1309" s="65" t="s">
        <v>3356</v>
      </c>
      <c r="N1309" s="97"/>
      <c r="O1309" s="64"/>
    </row>
    <row r="1310" spans="1:15" ht="15" x14ac:dyDescent="0.2">
      <c r="A1310" s="18" t="s">
        <v>1682</v>
      </c>
      <c r="B1310" s="26" t="s">
        <v>25</v>
      </c>
      <c r="C1310" s="26" t="s">
        <v>1677</v>
      </c>
      <c r="D1310" s="26" t="s">
        <v>1681</v>
      </c>
      <c r="E1310" s="27">
        <v>0.90828402366863903</v>
      </c>
      <c r="F1310" s="27">
        <v>0.93744716821639895</v>
      </c>
      <c r="G1310" s="27">
        <v>0.56677937447168214</v>
      </c>
      <c r="H1310" s="27">
        <v>0.10637054354178843</v>
      </c>
      <c r="I1310" s="27">
        <v>0.31202416999999999</v>
      </c>
      <c r="J1310" s="27">
        <v>0.37145015000000003</v>
      </c>
      <c r="K1310" s="38">
        <v>15432</v>
      </c>
      <c r="L1310" s="65" t="s">
        <v>3354</v>
      </c>
      <c r="M1310" s="65" t="s">
        <v>3356</v>
      </c>
      <c r="N1310" s="97"/>
      <c r="O1310" s="64"/>
    </row>
    <row r="1311" spans="1:15" ht="15" x14ac:dyDescent="0.2">
      <c r="A1311" s="18" t="s">
        <v>1680</v>
      </c>
      <c r="B1311" s="26" t="s">
        <v>25</v>
      </c>
      <c r="C1311" s="26" t="s">
        <v>1677</v>
      </c>
      <c r="D1311" s="26" t="s">
        <v>1679</v>
      </c>
      <c r="E1311" s="27">
        <v>0.99380281690140848</v>
      </c>
      <c r="F1311" s="27">
        <v>0.9971830985915493</v>
      </c>
      <c r="G1311" s="27">
        <v>0.6676056338028169</v>
      </c>
      <c r="H1311" s="27">
        <v>0.12647928994082841</v>
      </c>
      <c r="I1311" s="27">
        <v>0.31359040999999999</v>
      </c>
      <c r="J1311" s="27">
        <v>0.36016201999999997</v>
      </c>
      <c r="K1311" s="38">
        <v>12423</v>
      </c>
      <c r="L1311" s="65" t="s">
        <v>3354</v>
      </c>
      <c r="M1311" s="65" t="s">
        <v>3356</v>
      </c>
      <c r="N1311" s="97"/>
      <c r="O1311" s="64"/>
    </row>
    <row r="1312" spans="1:15" ht="15" x14ac:dyDescent="0.2">
      <c r="A1312" s="18" t="s">
        <v>1678</v>
      </c>
      <c r="B1312" s="26" t="s">
        <v>25</v>
      </c>
      <c r="C1312" s="26" t="s">
        <v>1677</v>
      </c>
      <c r="D1312" s="26" t="s">
        <v>171</v>
      </c>
      <c r="E1312" s="27">
        <v>0.99202233745512569</v>
      </c>
      <c r="F1312" s="27">
        <v>0.98205025927403267</v>
      </c>
      <c r="G1312" s="27">
        <v>0.81172716394096533</v>
      </c>
      <c r="H1312" s="27">
        <v>0.157035175879397</v>
      </c>
      <c r="I1312" s="27">
        <v>0.31800909999999999</v>
      </c>
      <c r="J1312" s="27">
        <v>0.41711976000000001</v>
      </c>
      <c r="K1312" s="38">
        <v>14058</v>
      </c>
      <c r="L1312" s="65" t="s">
        <v>3354</v>
      </c>
      <c r="M1312" s="65" t="s">
        <v>3356</v>
      </c>
      <c r="N1312" s="97"/>
      <c r="O1312" s="64"/>
    </row>
    <row r="1313" spans="1:15" ht="15" x14ac:dyDescent="0.2">
      <c r="A1313" s="18" t="s">
        <v>1676</v>
      </c>
      <c r="B1313" s="26" t="s">
        <v>25</v>
      </c>
      <c r="C1313" s="26" t="s">
        <v>319</v>
      </c>
      <c r="D1313" s="26" t="s">
        <v>1675</v>
      </c>
      <c r="E1313" s="27">
        <v>1</v>
      </c>
      <c r="F1313" s="27">
        <v>1</v>
      </c>
      <c r="G1313" s="27">
        <v>0.24012158054711247</v>
      </c>
      <c r="H1313" s="27">
        <v>0.10344827586206896</v>
      </c>
      <c r="I1313" s="27">
        <v>0.31327703000000001</v>
      </c>
      <c r="J1313" s="27">
        <v>0.31790541</v>
      </c>
      <c r="K1313" s="38">
        <v>2086</v>
      </c>
      <c r="L1313" s="65" t="s">
        <v>3354</v>
      </c>
      <c r="M1313" s="65" t="s">
        <v>3354</v>
      </c>
      <c r="N1313" s="97"/>
      <c r="O1313" s="64"/>
    </row>
    <row r="1314" spans="1:15" ht="15" x14ac:dyDescent="0.2">
      <c r="A1314" s="18" t="s">
        <v>320</v>
      </c>
      <c r="B1314" s="26" t="s">
        <v>25</v>
      </c>
      <c r="C1314" s="26" t="s">
        <v>319</v>
      </c>
      <c r="D1314" s="26" t="s">
        <v>318</v>
      </c>
      <c r="E1314" s="27">
        <v>0.49934810951760106</v>
      </c>
      <c r="F1314" s="27">
        <v>0.98174706649282917</v>
      </c>
      <c r="G1314" s="27">
        <v>0.42112125162972619</v>
      </c>
      <c r="H1314" s="27">
        <v>8.3902439024390249E-2</v>
      </c>
      <c r="I1314" s="27">
        <v>0.31954829000000001</v>
      </c>
      <c r="J1314" s="27">
        <v>0.37084112000000002</v>
      </c>
      <c r="K1314" s="38">
        <v>4301</v>
      </c>
      <c r="L1314" s="65" t="s">
        <v>45</v>
      </c>
      <c r="M1314" s="65" t="s">
        <v>3354</v>
      </c>
      <c r="N1314" s="97"/>
      <c r="O1314" s="64"/>
    </row>
    <row r="1315" spans="1:15" ht="15" x14ac:dyDescent="0.2">
      <c r="A1315" s="18" t="s">
        <v>1674</v>
      </c>
      <c r="B1315" s="26" t="s">
        <v>25</v>
      </c>
      <c r="C1315" s="26" t="s">
        <v>319</v>
      </c>
      <c r="D1315" s="26" t="s">
        <v>1673</v>
      </c>
      <c r="E1315" s="27">
        <v>0.98283582089552235</v>
      </c>
      <c r="F1315" s="27">
        <v>0.98283582089552235</v>
      </c>
      <c r="G1315" s="27">
        <v>0.35597014925373133</v>
      </c>
      <c r="H1315" s="27">
        <v>6.9226294357184415E-2</v>
      </c>
      <c r="I1315" s="27">
        <v>0.31573898</v>
      </c>
      <c r="J1315" s="27">
        <v>0.34281762999999998</v>
      </c>
      <c r="K1315" s="38">
        <v>7441</v>
      </c>
      <c r="L1315" s="65" t="s">
        <v>3354</v>
      </c>
      <c r="M1315" s="65" t="s">
        <v>3356</v>
      </c>
      <c r="N1315" s="97"/>
      <c r="O1315" s="64"/>
    </row>
    <row r="1316" spans="1:15" ht="15" x14ac:dyDescent="0.2">
      <c r="A1316" s="18" t="s">
        <v>1672</v>
      </c>
      <c r="B1316" s="26" t="s">
        <v>25</v>
      </c>
      <c r="C1316" s="26" t="s">
        <v>319</v>
      </c>
      <c r="D1316" s="26" t="s">
        <v>1671</v>
      </c>
      <c r="E1316" s="27">
        <v>0.99535809018567645</v>
      </c>
      <c r="F1316" s="27">
        <v>1</v>
      </c>
      <c r="G1316" s="27">
        <v>0.49204244031830241</v>
      </c>
      <c r="H1316" s="27">
        <v>7.0957932083122149E-2</v>
      </c>
      <c r="I1316" s="27">
        <v>0.31198998</v>
      </c>
      <c r="J1316" s="27">
        <v>0.34365067999999999</v>
      </c>
      <c r="K1316" s="38">
        <v>8431</v>
      </c>
      <c r="L1316" s="65" t="s">
        <v>3354</v>
      </c>
      <c r="M1316" s="65" t="s">
        <v>3356</v>
      </c>
      <c r="N1316" s="97"/>
      <c r="O1316" s="64"/>
    </row>
    <row r="1317" spans="1:15" ht="15" x14ac:dyDescent="0.2">
      <c r="A1317" s="18" t="s">
        <v>1670</v>
      </c>
      <c r="B1317" s="26" t="s">
        <v>25</v>
      </c>
      <c r="C1317" s="26" t="s">
        <v>319</v>
      </c>
      <c r="D1317" s="26" t="s">
        <v>1669</v>
      </c>
      <c r="E1317" s="27">
        <v>1</v>
      </c>
      <c r="F1317" s="27">
        <v>0.99608227228207635</v>
      </c>
      <c r="G1317" s="27">
        <v>0.32810969637610188</v>
      </c>
      <c r="H1317" s="27">
        <v>5.4436987322893364E-2</v>
      </c>
      <c r="I1317" s="27">
        <v>0.3081681</v>
      </c>
      <c r="J1317" s="27">
        <v>0.31852371000000002</v>
      </c>
      <c r="K1317" s="38">
        <v>5794</v>
      </c>
      <c r="L1317" s="65" t="s">
        <v>3354</v>
      </c>
      <c r="M1317" s="65" t="s">
        <v>3356</v>
      </c>
      <c r="N1317" s="97"/>
      <c r="O1317" s="64"/>
    </row>
    <row r="1318" spans="1:15" ht="15" x14ac:dyDescent="0.2">
      <c r="A1318" s="18" t="s">
        <v>1668</v>
      </c>
      <c r="B1318" s="26" t="s">
        <v>25</v>
      </c>
      <c r="C1318" s="26" t="s">
        <v>319</v>
      </c>
      <c r="D1318" s="26" t="s">
        <v>1667</v>
      </c>
      <c r="E1318" s="27">
        <v>0.82973893303064694</v>
      </c>
      <c r="F1318" s="27">
        <v>0.9614074914869466</v>
      </c>
      <c r="G1318" s="27">
        <v>0.44948921679909193</v>
      </c>
      <c r="H1318" s="27">
        <v>5.9271803556308213E-2</v>
      </c>
      <c r="I1318" s="27">
        <v>0.31803546999999999</v>
      </c>
      <c r="J1318" s="27">
        <v>0.35087311999999998</v>
      </c>
      <c r="K1318" s="38">
        <v>4886</v>
      </c>
      <c r="L1318" s="65" t="s">
        <v>3354</v>
      </c>
      <c r="M1318" s="65" t="s">
        <v>3356</v>
      </c>
      <c r="N1318" s="97"/>
      <c r="O1318" s="64"/>
    </row>
    <row r="1319" spans="1:15" ht="15" x14ac:dyDescent="0.2">
      <c r="A1319" s="18" t="s">
        <v>1666</v>
      </c>
      <c r="B1319" s="26" t="s">
        <v>25</v>
      </c>
      <c r="C1319" s="26" t="s">
        <v>319</v>
      </c>
      <c r="D1319" s="26" t="s">
        <v>1665</v>
      </c>
      <c r="E1319" s="27">
        <v>1</v>
      </c>
      <c r="F1319" s="27">
        <v>1</v>
      </c>
      <c r="G1319" s="27">
        <v>0.11278195488721804</v>
      </c>
      <c r="H1319" s="27">
        <v>5.921052631578947E-2</v>
      </c>
      <c r="I1319" s="27">
        <v>0.31504273999999999</v>
      </c>
      <c r="J1319" s="27">
        <v>0.30153846000000001</v>
      </c>
      <c r="K1319" s="38">
        <v>668</v>
      </c>
      <c r="L1319" s="65" t="s">
        <v>3354</v>
      </c>
      <c r="M1319" s="65" t="s">
        <v>3354</v>
      </c>
      <c r="N1319" s="97"/>
      <c r="O1319" s="64"/>
    </row>
    <row r="1320" spans="1:15" ht="15" x14ac:dyDescent="0.2">
      <c r="A1320" s="18" t="s">
        <v>1664</v>
      </c>
      <c r="B1320" s="26" t="s">
        <v>25</v>
      </c>
      <c r="C1320" s="26" t="s">
        <v>319</v>
      </c>
      <c r="D1320" s="26" t="s">
        <v>1663</v>
      </c>
      <c r="E1320" s="27">
        <v>1</v>
      </c>
      <c r="F1320" s="27">
        <v>1</v>
      </c>
      <c r="G1320" s="27">
        <v>0.31797235023041476</v>
      </c>
      <c r="H1320" s="27">
        <v>8.9494163424124515E-2</v>
      </c>
      <c r="I1320" s="27">
        <v>0.30974025999999999</v>
      </c>
      <c r="J1320" s="27">
        <v>0.31902596999999999</v>
      </c>
      <c r="K1320" s="38">
        <v>1150</v>
      </c>
      <c r="L1320" s="65" t="s">
        <v>3354</v>
      </c>
      <c r="M1320" s="65" t="s">
        <v>3356</v>
      </c>
      <c r="N1320" s="97"/>
      <c r="O1320" s="64"/>
    </row>
    <row r="1321" spans="1:15" ht="15" x14ac:dyDescent="0.2">
      <c r="A1321" s="18" t="s">
        <v>1662</v>
      </c>
      <c r="B1321" s="26" t="s">
        <v>25</v>
      </c>
      <c r="C1321" s="26" t="s">
        <v>319</v>
      </c>
      <c r="D1321" s="26" t="s">
        <v>1661</v>
      </c>
      <c r="E1321" s="27">
        <v>0.96562499999999996</v>
      </c>
      <c r="F1321" s="27">
        <v>0.86250000000000004</v>
      </c>
      <c r="G1321" s="27">
        <v>0.41562500000000002</v>
      </c>
      <c r="H1321" s="27">
        <v>6.4327485380116955E-2</v>
      </c>
      <c r="I1321" s="27">
        <v>0.30162907</v>
      </c>
      <c r="J1321" s="27">
        <v>0.37758144999999999</v>
      </c>
      <c r="K1321" s="38">
        <v>5535</v>
      </c>
      <c r="L1321" s="65" t="s">
        <v>3354</v>
      </c>
      <c r="M1321" s="65" t="s">
        <v>3356</v>
      </c>
      <c r="N1321" s="97"/>
      <c r="O1321" s="64"/>
    </row>
    <row r="1322" spans="1:15" ht="15" x14ac:dyDescent="0.2">
      <c r="A1322" s="18" t="s">
        <v>1660</v>
      </c>
      <c r="B1322" s="26" t="s">
        <v>25</v>
      </c>
      <c r="C1322" s="26" t="s">
        <v>319</v>
      </c>
      <c r="D1322" s="26" t="s">
        <v>1659</v>
      </c>
      <c r="E1322" s="27">
        <v>1</v>
      </c>
      <c r="F1322" s="27">
        <v>0.97539149888143173</v>
      </c>
      <c r="G1322" s="27">
        <v>0.71140939597315433</v>
      </c>
      <c r="H1322" s="27">
        <v>0.1464968152866242</v>
      </c>
      <c r="I1322" s="27">
        <v>0.31679204</v>
      </c>
      <c r="J1322" s="27">
        <v>0.37882743000000008</v>
      </c>
      <c r="K1322" s="38">
        <v>2706</v>
      </c>
      <c r="L1322" s="65" t="s">
        <v>3354</v>
      </c>
      <c r="M1322" s="65" t="s">
        <v>3356</v>
      </c>
      <c r="N1322" s="97"/>
      <c r="O1322" s="64"/>
    </row>
    <row r="1323" spans="1:15" ht="15" x14ac:dyDescent="0.2">
      <c r="A1323" s="18" t="s">
        <v>1658</v>
      </c>
      <c r="B1323" s="26" t="s">
        <v>25</v>
      </c>
      <c r="C1323" s="26" t="s">
        <v>37</v>
      </c>
      <c r="D1323" s="26" t="s">
        <v>1657</v>
      </c>
      <c r="E1323" s="27">
        <v>1</v>
      </c>
      <c r="F1323" s="27">
        <v>1</v>
      </c>
      <c r="G1323" s="27">
        <v>0.17990654205607476</v>
      </c>
      <c r="H1323" s="27">
        <v>5.9033989266547404E-2</v>
      </c>
      <c r="I1323" s="27">
        <v>0.30300578</v>
      </c>
      <c r="J1323" s="27">
        <v>0.31260115999999999</v>
      </c>
      <c r="K1323" s="38">
        <v>2419</v>
      </c>
      <c r="L1323" s="65" t="s">
        <v>3354</v>
      </c>
      <c r="M1323" s="65" t="s">
        <v>3354</v>
      </c>
      <c r="N1323" s="97"/>
      <c r="O1323" s="64"/>
    </row>
    <row r="1324" spans="1:15" ht="15" x14ac:dyDescent="0.2">
      <c r="A1324" s="18" t="s">
        <v>317</v>
      </c>
      <c r="B1324" s="26" t="s">
        <v>25</v>
      </c>
      <c r="C1324" s="26" t="s">
        <v>37</v>
      </c>
      <c r="D1324" s="26" t="s">
        <v>316</v>
      </c>
      <c r="E1324" s="27">
        <v>0.27226463104325699</v>
      </c>
      <c r="F1324" s="27">
        <v>0.93977947413061913</v>
      </c>
      <c r="G1324" s="27">
        <v>0.21458863443596268</v>
      </c>
      <c r="H1324" s="27">
        <v>9.4499294781382234E-2</v>
      </c>
      <c r="I1324" s="27">
        <v>0.31021738999999998</v>
      </c>
      <c r="J1324" s="27">
        <v>0.30266589999999999</v>
      </c>
      <c r="K1324" s="38">
        <v>6495</v>
      </c>
      <c r="L1324" s="65" t="s">
        <v>45</v>
      </c>
      <c r="M1324" s="65" t="s">
        <v>3354</v>
      </c>
      <c r="N1324" s="97"/>
      <c r="O1324" s="64"/>
    </row>
    <row r="1325" spans="1:15" ht="15" x14ac:dyDescent="0.2">
      <c r="A1325" s="18" t="s">
        <v>1656</v>
      </c>
      <c r="B1325" s="26" t="s">
        <v>25</v>
      </c>
      <c r="C1325" s="26" t="s">
        <v>37</v>
      </c>
      <c r="D1325" s="26" t="s">
        <v>1655</v>
      </c>
      <c r="E1325" s="27">
        <v>0.78908188585607941</v>
      </c>
      <c r="F1325" s="27">
        <v>0.94789081885856075</v>
      </c>
      <c r="G1325" s="27">
        <v>0.49710504549214224</v>
      </c>
      <c r="H1325" s="27">
        <v>7.7442827442827447E-2</v>
      </c>
      <c r="I1325" s="27">
        <v>0.30852132999999998</v>
      </c>
      <c r="J1325" s="27">
        <v>0.36031279999999993</v>
      </c>
      <c r="K1325" s="38">
        <v>8739</v>
      </c>
      <c r="L1325" s="65" t="s">
        <v>3354</v>
      </c>
      <c r="M1325" s="65" t="s">
        <v>3356</v>
      </c>
      <c r="N1325" s="97"/>
      <c r="O1325" s="64"/>
    </row>
    <row r="1326" spans="1:15" ht="15" x14ac:dyDescent="0.2">
      <c r="A1326" s="18" t="s">
        <v>1654</v>
      </c>
      <c r="B1326" s="26" t="s">
        <v>25</v>
      </c>
      <c r="C1326" s="26" t="s">
        <v>37</v>
      </c>
      <c r="D1326" s="26" t="s">
        <v>1653</v>
      </c>
      <c r="E1326" s="27">
        <v>0.9769959404600812</v>
      </c>
      <c r="F1326" s="27">
        <v>0.99763193504736125</v>
      </c>
      <c r="G1326" s="27">
        <v>0.42591339648173204</v>
      </c>
      <c r="H1326" s="27">
        <v>5.3449183780937333E-2</v>
      </c>
      <c r="I1326" s="27">
        <v>0.31022989000000001</v>
      </c>
      <c r="J1326" s="27">
        <v>0.34813027000000007</v>
      </c>
      <c r="K1326" s="38">
        <v>16535</v>
      </c>
      <c r="L1326" s="65" t="s">
        <v>3354</v>
      </c>
      <c r="M1326" s="65" t="s">
        <v>3356</v>
      </c>
      <c r="N1326" s="97"/>
      <c r="O1326" s="64"/>
    </row>
    <row r="1327" spans="1:15" ht="15" x14ac:dyDescent="0.2">
      <c r="A1327" s="18" t="s">
        <v>1652</v>
      </c>
      <c r="B1327" s="26" t="s">
        <v>25</v>
      </c>
      <c r="C1327" s="26" t="s">
        <v>37</v>
      </c>
      <c r="D1327" s="26" t="s">
        <v>1651</v>
      </c>
      <c r="E1327" s="27">
        <v>0.96</v>
      </c>
      <c r="F1327" s="27">
        <v>0.9160655737704918</v>
      </c>
      <c r="G1327" s="27">
        <v>0.40655737704918032</v>
      </c>
      <c r="H1327" s="27">
        <v>5.9580552907530983E-2</v>
      </c>
      <c r="I1327" s="27">
        <v>0.31595993999999999</v>
      </c>
      <c r="J1327" s="27">
        <v>0.39817680000000005</v>
      </c>
      <c r="K1327" s="38">
        <v>8858</v>
      </c>
      <c r="L1327" s="65" t="s">
        <v>3354</v>
      </c>
      <c r="M1327" s="65" t="s">
        <v>3356</v>
      </c>
      <c r="N1327" s="97"/>
      <c r="O1327" s="64"/>
    </row>
    <row r="1328" spans="1:15" ht="15" x14ac:dyDescent="0.2">
      <c r="A1328" s="18" t="s">
        <v>2486</v>
      </c>
      <c r="B1328" s="26" t="s">
        <v>25</v>
      </c>
      <c r="C1328" s="26" t="s">
        <v>1649</v>
      </c>
      <c r="D1328" s="26" t="s">
        <v>2485</v>
      </c>
      <c r="E1328" s="27">
        <v>0.99737072743207711</v>
      </c>
      <c r="F1328" s="27">
        <v>0.99824715162138478</v>
      </c>
      <c r="G1328" s="27">
        <v>0.83698510078878174</v>
      </c>
      <c r="H1328" s="27">
        <v>0.42637091805298827</v>
      </c>
      <c r="I1328" s="27">
        <v>0.31812224</v>
      </c>
      <c r="J1328" s="27">
        <v>0.40431517</v>
      </c>
      <c r="K1328" s="38">
        <v>7679</v>
      </c>
      <c r="L1328" s="65" t="s">
        <v>3355</v>
      </c>
      <c r="M1328" s="65" t="s">
        <v>3356</v>
      </c>
      <c r="N1328" s="97"/>
      <c r="O1328" s="64"/>
    </row>
    <row r="1329" spans="1:15" ht="15" x14ac:dyDescent="0.2">
      <c r="A1329" s="18" t="s">
        <v>1650</v>
      </c>
      <c r="B1329" s="26" t="s">
        <v>25</v>
      </c>
      <c r="C1329" s="26" t="s">
        <v>1649</v>
      </c>
      <c r="D1329" s="26" t="s">
        <v>1648</v>
      </c>
      <c r="E1329" s="27">
        <v>0.9339895773016792</v>
      </c>
      <c r="F1329" s="27">
        <v>0.97278517660683261</v>
      </c>
      <c r="G1329" s="27">
        <v>0.74927620150550089</v>
      </c>
      <c r="H1329" s="27">
        <v>0.21928251121076234</v>
      </c>
      <c r="I1329" s="27">
        <v>0.31230908000000002</v>
      </c>
      <c r="J1329" s="27">
        <v>0.39499097999999999</v>
      </c>
      <c r="K1329" s="38">
        <v>9943</v>
      </c>
      <c r="L1329" s="65" t="s">
        <v>3354</v>
      </c>
      <c r="M1329" s="65" t="s">
        <v>3356</v>
      </c>
      <c r="N1329" s="97"/>
      <c r="O1329" s="64"/>
    </row>
    <row r="1330" spans="1:15" ht="15" x14ac:dyDescent="0.2">
      <c r="A1330" s="18" t="s">
        <v>2484</v>
      </c>
      <c r="B1330" s="26" t="s">
        <v>25</v>
      </c>
      <c r="C1330" s="26" t="s">
        <v>1649</v>
      </c>
      <c r="D1330" s="26" t="s">
        <v>2483</v>
      </c>
      <c r="E1330" s="27">
        <v>0.98920863309352514</v>
      </c>
      <c r="F1330" s="27">
        <v>0.99190647482014394</v>
      </c>
      <c r="G1330" s="27">
        <v>0.83902877697841727</v>
      </c>
      <c r="H1330" s="27">
        <v>0.31486676016830295</v>
      </c>
      <c r="I1330" s="27">
        <v>0.31606374999999998</v>
      </c>
      <c r="J1330" s="27">
        <v>0.39507569999999992</v>
      </c>
      <c r="K1330" s="38">
        <v>8621</v>
      </c>
      <c r="L1330" s="65" t="s">
        <v>3355</v>
      </c>
      <c r="M1330" s="65" t="s">
        <v>3356</v>
      </c>
      <c r="N1330" s="97"/>
      <c r="O1330" s="64"/>
    </row>
    <row r="1331" spans="1:15" ht="15" x14ac:dyDescent="0.2">
      <c r="A1331" s="18" t="s">
        <v>2482</v>
      </c>
      <c r="B1331" s="26" t="s">
        <v>25</v>
      </c>
      <c r="C1331" s="26" t="s">
        <v>1649</v>
      </c>
      <c r="D1331" s="26" t="s">
        <v>2481</v>
      </c>
      <c r="E1331" s="27">
        <v>1</v>
      </c>
      <c r="F1331" s="27">
        <v>1</v>
      </c>
      <c r="G1331" s="27">
        <v>0.78511627906976744</v>
      </c>
      <c r="H1331" s="27">
        <v>0.27681660899653981</v>
      </c>
      <c r="I1331" s="27">
        <v>0.32001643000000002</v>
      </c>
      <c r="J1331" s="27">
        <v>0.39018899000000007</v>
      </c>
      <c r="K1331" s="38">
        <v>6528</v>
      </c>
      <c r="L1331" s="65" t="s">
        <v>3355</v>
      </c>
      <c r="M1331" s="65" t="s">
        <v>3356</v>
      </c>
      <c r="N1331" s="97"/>
      <c r="O1331" s="64"/>
    </row>
    <row r="1332" spans="1:15" ht="15" x14ac:dyDescent="0.2">
      <c r="A1332" s="18" t="s">
        <v>2480</v>
      </c>
      <c r="B1332" s="26" t="s">
        <v>25</v>
      </c>
      <c r="C1332" s="26" t="s">
        <v>1649</v>
      </c>
      <c r="D1332" s="26" t="s">
        <v>2479</v>
      </c>
      <c r="E1332" s="27">
        <v>0.96538210320052253</v>
      </c>
      <c r="F1332" s="27">
        <v>0.98105813193990854</v>
      </c>
      <c r="G1332" s="27">
        <v>0.78902677988242975</v>
      </c>
      <c r="H1332" s="27">
        <v>0.47480451781059946</v>
      </c>
      <c r="I1332" s="27">
        <v>0.32447027000000001</v>
      </c>
      <c r="J1332" s="27">
        <v>0.41086486</v>
      </c>
      <c r="K1332" s="38">
        <v>10841</v>
      </c>
      <c r="L1332" s="65" t="s">
        <v>3355</v>
      </c>
      <c r="M1332" s="65" t="s">
        <v>3356</v>
      </c>
      <c r="N1332" s="97"/>
      <c r="O1332" s="64"/>
    </row>
    <row r="1333" spans="1:15" ht="15" x14ac:dyDescent="0.2">
      <c r="A1333" s="18" t="s">
        <v>315</v>
      </c>
      <c r="B1333" s="26" t="s">
        <v>44</v>
      </c>
      <c r="C1333" s="26" t="s">
        <v>312</v>
      </c>
      <c r="D1333" s="26" t="s">
        <v>314</v>
      </c>
      <c r="E1333" s="27">
        <v>0.52367841409691629</v>
      </c>
      <c r="F1333" s="27">
        <v>0.71696035242290745</v>
      </c>
      <c r="G1333" s="27">
        <v>0.55396475770925113</v>
      </c>
      <c r="H1333" s="27">
        <v>9.2386258124419682E-2</v>
      </c>
      <c r="I1333" s="27">
        <v>0.14233372</v>
      </c>
      <c r="J1333" s="27">
        <v>0.22705356999999998</v>
      </c>
      <c r="K1333" s="38">
        <v>8947</v>
      </c>
      <c r="L1333" s="65" t="s">
        <v>45</v>
      </c>
      <c r="M1333" s="65" t="s">
        <v>3354</v>
      </c>
      <c r="N1333" s="97"/>
      <c r="O1333" s="64"/>
    </row>
    <row r="1334" spans="1:15" ht="15" x14ac:dyDescent="0.2">
      <c r="A1334" s="18" t="s">
        <v>1647</v>
      </c>
      <c r="B1334" s="26" t="s">
        <v>44</v>
      </c>
      <c r="C1334" s="26" t="s">
        <v>312</v>
      </c>
      <c r="D1334" s="26" t="s">
        <v>1646</v>
      </c>
      <c r="E1334" s="27">
        <v>0.6600147819660015</v>
      </c>
      <c r="F1334" s="27">
        <v>0.91352549889135259</v>
      </c>
      <c r="G1334" s="27">
        <v>0.60014781966001474</v>
      </c>
      <c r="H1334" s="27">
        <v>7.8912466843501325E-2</v>
      </c>
      <c r="I1334" s="27">
        <v>0.13900915</v>
      </c>
      <c r="J1334" s="27">
        <v>0.17380282000000002</v>
      </c>
      <c r="K1334" s="38">
        <v>5732</v>
      </c>
      <c r="L1334" s="65" t="s">
        <v>3354</v>
      </c>
      <c r="M1334" s="65" t="s">
        <v>3354</v>
      </c>
      <c r="N1334" s="97"/>
      <c r="O1334" s="64"/>
    </row>
    <row r="1335" spans="1:15" ht="15" x14ac:dyDescent="0.2">
      <c r="A1335" s="18" t="s">
        <v>313</v>
      </c>
      <c r="B1335" s="26" t="s">
        <v>44</v>
      </c>
      <c r="C1335" s="26" t="s">
        <v>312</v>
      </c>
      <c r="D1335" s="26" t="s">
        <v>311</v>
      </c>
      <c r="E1335" s="27">
        <v>0.43236903831118062</v>
      </c>
      <c r="F1335" s="27">
        <v>0.55590304925723222</v>
      </c>
      <c r="G1335" s="27">
        <v>0.45504300234558248</v>
      </c>
      <c r="H1335" s="27">
        <v>7.6142131979695438E-2</v>
      </c>
      <c r="I1335" s="27">
        <v>0.14385196</v>
      </c>
      <c r="J1335" s="27">
        <v>0.15376164</v>
      </c>
      <c r="K1335" s="38">
        <v>4990</v>
      </c>
      <c r="L1335" s="65" t="s">
        <v>45</v>
      </c>
      <c r="M1335" s="65" t="s">
        <v>3354</v>
      </c>
      <c r="N1335" s="97"/>
      <c r="O1335" s="64"/>
    </row>
    <row r="1336" spans="1:15" ht="15" x14ac:dyDescent="0.2">
      <c r="A1336" s="18" t="s">
        <v>1645</v>
      </c>
      <c r="B1336" s="26" t="s">
        <v>44</v>
      </c>
      <c r="C1336" s="26" t="s">
        <v>309</v>
      </c>
      <c r="D1336" s="26" t="s">
        <v>1644</v>
      </c>
      <c r="E1336" s="27">
        <v>0.97435897435897434</v>
      </c>
      <c r="F1336" s="27">
        <v>0.9926739926739927</v>
      </c>
      <c r="G1336" s="27">
        <v>0.58974358974358976</v>
      </c>
      <c r="H1336" s="27">
        <v>0.21661721068249259</v>
      </c>
      <c r="I1336" s="27">
        <v>0.85524389999999995</v>
      </c>
      <c r="J1336" s="27">
        <v>0.85524389999999995</v>
      </c>
      <c r="K1336" s="38">
        <v>1382</v>
      </c>
      <c r="L1336" s="65" t="s">
        <v>3354</v>
      </c>
      <c r="M1336" s="65" t="s">
        <v>3356</v>
      </c>
      <c r="N1336" s="97"/>
      <c r="O1336" s="64"/>
    </row>
    <row r="1337" spans="1:15" ht="15" x14ac:dyDescent="0.2">
      <c r="A1337" s="18" t="s">
        <v>1643</v>
      </c>
      <c r="B1337" s="26" t="s">
        <v>44</v>
      </c>
      <c r="C1337" s="26" t="s">
        <v>309</v>
      </c>
      <c r="D1337" s="26" t="s">
        <v>1642</v>
      </c>
      <c r="E1337" s="27">
        <v>0.87038745387453875</v>
      </c>
      <c r="F1337" s="27">
        <v>0.96263837638376382</v>
      </c>
      <c r="G1337" s="27">
        <v>0.72555350553505538</v>
      </c>
      <c r="H1337" s="27">
        <v>4.8000000000000001E-2</v>
      </c>
      <c r="I1337" s="27">
        <v>0.15587971</v>
      </c>
      <c r="J1337" s="27">
        <v>0.18983470999999999</v>
      </c>
      <c r="K1337" s="38">
        <v>10792</v>
      </c>
      <c r="L1337" s="65" t="s">
        <v>3354</v>
      </c>
      <c r="M1337" s="65" t="s">
        <v>3356</v>
      </c>
      <c r="N1337" s="97"/>
      <c r="O1337" s="64"/>
    </row>
    <row r="1338" spans="1:15" ht="15" x14ac:dyDescent="0.2">
      <c r="A1338" s="18" t="s">
        <v>310</v>
      </c>
      <c r="B1338" s="26" t="s">
        <v>44</v>
      </c>
      <c r="C1338" s="26" t="s">
        <v>309</v>
      </c>
      <c r="D1338" s="26" t="s">
        <v>308</v>
      </c>
      <c r="E1338" s="27">
        <v>0.45148625911385304</v>
      </c>
      <c r="F1338" s="27">
        <v>0.84183959618620308</v>
      </c>
      <c r="G1338" s="27">
        <v>0.30061693774537296</v>
      </c>
      <c r="H1338" s="27">
        <v>6.0192210419828023E-2</v>
      </c>
      <c r="I1338" s="27">
        <v>0.12135785</v>
      </c>
      <c r="J1338" s="27">
        <v>0.12662771</v>
      </c>
      <c r="K1338" s="38">
        <v>7033</v>
      </c>
      <c r="L1338" s="65" t="s">
        <v>45</v>
      </c>
      <c r="M1338" s="65" t="s">
        <v>3354</v>
      </c>
      <c r="N1338" s="97"/>
      <c r="O1338" s="64"/>
    </row>
    <row r="1339" spans="1:15" ht="15" x14ac:dyDescent="0.2">
      <c r="A1339" s="18" t="s">
        <v>307</v>
      </c>
      <c r="B1339" s="26" t="s">
        <v>44</v>
      </c>
      <c r="C1339" s="26" t="s">
        <v>306</v>
      </c>
      <c r="D1339" s="26" t="s">
        <v>305</v>
      </c>
      <c r="E1339" s="27">
        <v>0.5298013245033113</v>
      </c>
      <c r="F1339" s="27">
        <v>0.59878587196467992</v>
      </c>
      <c r="G1339" s="27">
        <v>0.28918322295805737</v>
      </c>
      <c r="H1339" s="27">
        <v>5.9900166389351084E-2</v>
      </c>
      <c r="I1339" s="27">
        <v>0.12481301</v>
      </c>
      <c r="J1339" s="27">
        <v>0.21064638999999999</v>
      </c>
      <c r="K1339" s="38">
        <v>7589</v>
      </c>
      <c r="L1339" s="65" t="s">
        <v>45</v>
      </c>
      <c r="M1339" s="65" t="s">
        <v>3354</v>
      </c>
      <c r="N1339" s="97"/>
      <c r="O1339" s="64"/>
    </row>
    <row r="1340" spans="1:15" ht="15" x14ac:dyDescent="0.2">
      <c r="A1340" s="18" t="s">
        <v>1641</v>
      </c>
      <c r="B1340" s="26" t="s">
        <v>44</v>
      </c>
      <c r="C1340" s="26" t="s">
        <v>306</v>
      </c>
      <c r="D1340" s="26" t="s">
        <v>306</v>
      </c>
      <c r="E1340" s="27">
        <v>0.94227188081936686</v>
      </c>
      <c r="F1340" s="27">
        <v>0.95716945996275604</v>
      </c>
      <c r="G1340" s="27">
        <v>0.62383612662942267</v>
      </c>
      <c r="H1340" s="27">
        <v>6.5502183406113537E-2</v>
      </c>
      <c r="I1340" s="27">
        <v>0.12850201999999999</v>
      </c>
      <c r="J1340" s="27">
        <v>0.14892019000000001</v>
      </c>
      <c r="K1340" s="38">
        <v>3043</v>
      </c>
      <c r="L1340" s="65" t="s">
        <v>3354</v>
      </c>
      <c r="M1340" s="65" t="s">
        <v>3356</v>
      </c>
      <c r="N1340" s="97"/>
      <c r="O1340" s="64"/>
    </row>
    <row r="1341" spans="1:15" ht="15" x14ac:dyDescent="0.2">
      <c r="A1341" s="18" t="s">
        <v>1640</v>
      </c>
      <c r="B1341" s="26" t="s">
        <v>47</v>
      </c>
      <c r="C1341" s="26" t="s">
        <v>298</v>
      </c>
      <c r="D1341" s="26" t="s">
        <v>1639</v>
      </c>
      <c r="E1341" s="27">
        <v>0.96193771626297575</v>
      </c>
      <c r="F1341" s="27">
        <v>0.81718569780853523</v>
      </c>
      <c r="G1341" s="27">
        <v>0.57843137254901966</v>
      </c>
      <c r="H1341" s="27">
        <v>0.30563978168587025</v>
      </c>
      <c r="I1341" s="27">
        <v>0.19062411000000001</v>
      </c>
      <c r="J1341" s="27">
        <v>0.1120922</v>
      </c>
      <c r="K1341" s="38">
        <v>5192</v>
      </c>
      <c r="L1341" s="65" t="s">
        <v>3354</v>
      </c>
      <c r="M1341" s="65" t="s">
        <v>3356</v>
      </c>
      <c r="N1341" s="97"/>
      <c r="O1341" s="64"/>
    </row>
    <row r="1342" spans="1:15" ht="15" x14ac:dyDescent="0.2">
      <c r="A1342" s="18" t="s">
        <v>304</v>
      </c>
      <c r="B1342" s="26" t="s">
        <v>47</v>
      </c>
      <c r="C1342" s="26" t="s">
        <v>298</v>
      </c>
      <c r="D1342" s="26" t="s">
        <v>303</v>
      </c>
      <c r="E1342" s="27">
        <v>0.2986111111111111</v>
      </c>
      <c r="F1342" s="27">
        <v>0.81388888888888888</v>
      </c>
      <c r="G1342" s="27">
        <v>0.40138888888888891</v>
      </c>
      <c r="H1342" s="27">
        <v>0.28799999999999998</v>
      </c>
      <c r="I1342" s="27">
        <v>0.20789473999999999</v>
      </c>
      <c r="J1342" s="27">
        <v>5.2105262999999999E-2</v>
      </c>
      <c r="K1342" s="38">
        <v>2113</v>
      </c>
      <c r="L1342" s="65" t="s">
        <v>45</v>
      </c>
      <c r="M1342" s="65" t="s">
        <v>3354</v>
      </c>
      <c r="N1342" s="97"/>
      <c r="O1342" s="64"/>
    </row>
    <row r="1343" spans="1:15" ht="15" x14ac:dyDescent="0.2">
      <c r="A1343" s="18" t="s">
        <v>302</v>
      </c>
      <c r="B1343" s="26" t="s">
        <v>47</v>
      </c>
      <c r="C1343" s="26" t="s">
        <v>298</v>
      </c>
      <c r="D1343" s="26" t="s">
        <v>301</v>
      </c>
      <c r="E1343" s="27">
        <v>0.19753086419753085</v>
      </c>
      <c r="F1343" s="27">
        <v>0.23403113258185723</v>
      </c>
      <c r="G1343" s="27">
        <v>0.16532474503488997</v>
      </c>
      <c r="H1343" s="27">
        <v>7.2593800978792825E-2</v>
      </c>
      <c r="I1343" s="27">
        <v>7.0875816999999994E-2</v>
      </c>
      <c r="J1343" s="27">
        <v>4.8366012999999999E-2</v>
      </c>
      <c r="K1343" s="38">
        <v>6634</v>
      </c>
      <c r="L1343" s="65" t="s">
        <v>45</v>
      </c>
      <c r="M1343" s="65" t="s">
        <v>45</v>
      </c>
      <c r="N1343" s="97"/>
      <c r="O1343" s="64"/>
    </row>
    <row r="1344" spans="1:15" ht="15" x14ac:dyDescent="0.2">
      <c r="A1344" s="18" t="s">
        <v>300</v>
      </c>
      <c r="B1344" s="26" t="s">
        <v>47</v>
      </c>
      <c r="C1344" s="26" t="s">
        <v>298</v>
      </c>
      <c r="D1344" s="26" t="s">
        <v>139</v>
      </c>
      <c r="E1344" s="27">
        <v>0.53327571305099397</v>
      </c>
      <c r="F1344" s="27">
        <v>0.759723422644771</v>
      </c>
      <c r="G1344" s="27">
        <v>0.27917026793431288</v>
      </c>
      <c r="H1344" s="27">
        <v>0.274858528698464</v>
      </c>
      <c r="I1344" s="27">
        <v>0.24314035000000001</v>
      </c>
      <c r="J1344" s="27">
        <v>0.26444444</v>
      </c>
      <c r="K1344" s="38">
        <v>3785</v>
      </c>
      <c r="L1344" s="65" t="s">
        <v>45</v>
      </c>
      <c r="M1344" s="65" t="s">
        <v>3356</v>
      </c>
      <c r="N1344" s="97"/>
      <c r="O1344" s="64"/>
    </row>
    <row r="1345" spans="1:15" ht="15" x14ac:dyDescent="0.2">
      <c r="A1345" s="18" t="s">
        <v>299</v>
      </c>
      <c r="B1345" s="26" t="s">
        <v>47</v>
      </c>
      <c r="C1345" s="26" t="s">
        <v>298</v>
      </c>
      <c r="D1345" s="26" t="s">
        <v>297</v>
      </c>
      <c r="E1345" s="27">
        <v>0.43867727082461283</v>
      </c>
      <c r="F1345" s="27">
        <v>0.53662620343239853</v>
      </c>
      <c r="G1345" s="27">
        <v>0.37840100460443699</v>
      </c>
      <c r="H1345" s="27">
        <v>0.11541970802919709</v>
      </c>
      <c r="I1345" s="27">
        <v>0.11155165</v>
      </c>
      <c r="J1345" s="27">
        <v>9.5120879000000005E-2</v>
      </c>
      <c r="K1345" s="38">
        <v>6474</v>
      </c>
      <c r="L1345" s="65" t="s">
        <v>45</v>
      </c>
      <c r="M1345" s="65" t="s">
        <v>3354</v>
      </c>
      <c r="N1345" s="97"/>
      <c r="O1345" s="64"/>
    </row>
    <row r="1346" spans="1:15" ht="15" x14ac:dyDescent="0.2">
      <c r="A1346" s="18" t="s">
        <v>1638</v>
      </c>
      <c r="B1346" s="26" t="s">
        <v>47</v>
      </c>
      <c r="C1346" s="26" t="s">
        <v>295</v>
      </c>
      <c r="D1346" s="26" t="s">
        <v>1637</v>
      </c>
      <c r="E1346" s="27">
        <v>0.99082568807339455</v>
      </c>
      <c r="F1346" s="27">
        <v>0.73088685015290522</v>
      </c>
      <c r="G1346" s="27">
        <v>0.56880733944954132</v>
      </c>
      <c r="H1346" s="27">
        <v>0.21744627054361568</v>
      </c>
      <c r="I1346" s="27">
        <v>0.60804877999999996</v>
      </c>
      <c r="J1346" s="27">
        <v>0.60804877999999996</v>
      </c>
      <c r="K1346" s="38">
        <v>2386</v>
      </c>
      <c r="L1346" s="65" t="s">
        <v>3354</v>
      </c>
      <c r="M1346" s="65" t="s">
        <v>3356</v>
      </c>
      <c r="N1346" s="97"/>
      <c r="O1346" s="64"/>
    </row>
    <row r="1347" spans="1:15" ht="15" x14ac:dyDescent="0.2">
      <c r="A1347" s="18" t="s">
        <v>1636</v>
      </c>
      <c r="B1347" s="26" t="s">
        <v>47</v>
      </c>
      <c r="C1347" s="26" t="s">
        <v>295</v>
      </c>
      <c r="D1347" s="26" t="s">
        <v>1635</v>
      </c>
      <c r="E1347" s="27">
        <v>1</v>
      </c>
      <c r="F1347" s="27">
        <v>0.8565488565488566</v>
      </c>
      <c r="G1347" s="27">
        <v>0.29521829521829523</v>
      </c>
      <c r="H1347" s="27">
        <v>0.13071895424836602</v>
      </c>
      <c r="I1347" s="27">
        <v>0.11885870000000001</v>
      </c>
      <c r="J1347" s="27">
        <v>0.10010869999999999</v>
      </c>
      <c r="K1347" s="38">
        <v>1271</v>
      </c>
      <c r="L1347" s="65" t="s">
        <v>3354</v>
      </c>
      <c r="M1347" s="65" t="s">
        <v>3354</v>
      </c>
      <c r="N1347" s="97"/>
      <c r="O1347" s="64"/>
    </row>
    <row r="1348" spans="1:15" ht="15" x14ac:dyDescent="0.2">
      <c r="A1348" s="18" t="s">
        <v>1634</v>
      </c>
      <c r="B1348" s="26" t="s">
        <v>47</v>
      </c>
      <c r="C1348" s="26" t="s">
        <v>295</v>
      </c>
      <c r="D1348" s="26" t="s">
        <v>1633</v>
      </c>
      <c r="E1348" s="27">
        <v>0.69586206896551728</v>
      </c>
      <c r="F1348" s="27">
        <v>0.89517241379310342</v>
      </c>
      <c r="G1348" s="27">
        <v>0.70965517241379306</v>
      </c>
      <c r="H1348" s="27">
        <v>0.18156808803301239</v>
      </c>
      <c r="I1348" s="27">
        <v>0.29932492999999999</v>
      </c>
      <c r="J1348" s="27">
        <v>0.38910363999999992</v>
      </c>
      <c r="K1348" s="38">
        <v>4411</v>
      </c>
      <c r="L1348" s="65" t="s">
        <v>3354</v>
      </c>
      <c r="M1348" s="65" t="s">
        <v>3356</v>
      </c>
      <c r="N1348" s="97"/>
      <c r="O1348" s="64"/>
    </row>
    <row r="1349" spans="1:15" ht="15" x14ac:dyDescent="0.2">
      <c r="A1349" s="18" t="s">
        <v>1632</v>
      </c>
      <c r="B1349" s="26" t="s">
        <v>47</v>
      </c>
      <c r="C1349" s="26" t="s">
        <v>295</v>
      </c>
      <c r="D1349" s="26" t="s">
        <v>1631</v>
      </c>
      <c r="E1349" s="27">
        <v>0.98627002288329524</v>
      </c>
      <c r="F1349" s="27">
        <v>1</v>
      </c>
      <c r="G1349" s="27">
        <v>0.26773455377574373</v>
      </c>
      <c r="H1349" s="27">
        <v>2.5700934579439252E-2</v>
      </c>
      <c r="I1349" s="27">
        <v>0.51140350999999995</v>
      </c>
      <c r="J1349" s="27">
        <v>0.51140350999999995</v>
      </c>
      <c r="K1349" s="38">
        <v>1943</v>
      </c>
      <c r="L1349" s="65" t="s">
        <v>3354</v>
      </c>
      <c r="M1349" s="65" t="s">
        <v>3354</v>
      </c>
      <c r="N1349" s="97"/>
      <c r="O1349" s="64"/>
    </row>
    <row r="1350" spans="1:15" ht="15" x14ac:dyDescent="0.2">
      <c r="A1350" s="18" t="s">
        <v>1630</v>
      </c>
      <c r="B1350" s="26" t="s">
        <v>47</v>
      </c>
      <c r="C1350" s="26" t="s">
        <v>295</v>
      </c>
      <c r="D1350" s="26" t="s">
        <v>1629</v>
      </c>
      <c r="E1350" s="27">
        <v>0.9634831460674157</v>
      </c>
      <c r="F1350" s="27">
        <v>1</v>
      </c>
      <c r="G1350" s="27">
        <v>0.449438202247191</v>
      </c>
      <c r="H1350" s="27">
        <v>0.10330578512396695</v>
      </c>
      <c r="I1350" s="27">
        <v>0.22671134000000001</v>
      </c>
      <c r="J1350" s="27">
        <v>0.41948453999999996</v>
      </c>
      <c r="K1350" s="38">
        <v>1599</v>
      </c>
      <c r="L1350" s="65" t="s">
        <v>3354</v>
      </c>
      <c r="M1350" s="65" t="s">
        <v>3356</v>
      </c>
      <c r="N1350" s="97"/>
      <c r="O1350" s="64"/>
    </row>
    <row r="1351" spans="1:15" ht="15" x14ac:dyDescent="0.2">
      <c r="A1351" s="18" t="s">
        <v>2478</v>
      </c>
      <c r="B1351" s="26" t="s">
        <v>47</v>
      </c>
      <c r="C1351" s="26" t="s">
        <v>295</v>
      </c>
      <c r="D1351" s="26" t="s">
        <v>2477</v>
      </c>
      <c r="E1351" s="27">
        <v>0.54278074866310155</v>
      </c>
      <c r="F1351" s="27">
        <v>0.98128342245989308</v>
      </c>
      <c r="G1351" s="27">
        <v>0.53208556149732622</v>
      </c>
      <c r="H1351" s="27">
        <v>0.10512129380053908</v>
      </c>
      <c r="I1351" s="27">
        <v>0.67366196999999994</v>
      </c>
      <c r="J1351" s="27">
        <v>0.67366196999999994</v>
      </c>
      <c r="K1351" s="38">
        <v>1109</v>
      </c>
      <c r="L1351" s="65" t="s">
        <v>3355</v>
      </c>
      <c r="M1351" s="65" t="s">
        <v>3356</v>
      </c>
      <c r="N1351" s="97"/>
      <c r="O1351" s="64"/>
    </row>
    <row r="1352" spans="1:15" ht="15" x14ac:dyDescent="0.2">
      <c r="A1352" s="18" t="s">
        <v>1628</v>
      </c>
      <c r="B1352" s="26" t="s">
        <v>47</v>
      </c>
      <c r="C1352" s="26" t="s">
        <v>295</v>
      </c>
      <c r="D1352" s="26" t="s">
        <v>1627</v>
      </c>
      <c r="E1352" s="27">
        <v>0.93472090823084197</v>
      </c>
      <c r="F1352" s="27">
        <v>0.81456953642384111</v>
      </c>
      <c r="G1352" s="27">
        <v>0.31409649952696311</v>
      </c>
      <c r="H1352" s="27">
        <v>0.12702960840496658</v>
      </c>
      <c r="I1352" s="27">
        <v>0.20009803999999998</v>
      </c>
      <c r="J1352" s="27">
        <v>0.14235294000000001</v>
      </c>
      <c r="K1352" s="38">
        <v>2876</v>
      </c>
      <c r="L1352" s="65" t="s">
        <v>3354</v>
      </c>
      <c r="M1352" s="65" t="s">
        <v>3354</v>
      </c>
      <c r="N1352" s="97"/>
      <c r="O1352" s="64"/>
    </row>
    <row r="1353" spans="1:15" ht="15" x14ac:dyDescent="0.2">
      <c r="A1353" s="18" t="s">
        <v>296</v>
      </c>
      <c r="B1353" s="26" t="s">
        <v>47</v>
      </c>
      <c r="C1353" s="26" t="s">
        <v>295</v>
      </c>
      <c r="D1353" s="26" t="s">
        <v>294</v>
      </c>
      <c r="E1353" s="27">
        <v>0.20923076923076922</v>
      </c>
      <c r="F1353" s="27">
        <v>0.57538461538461538</v>
      </c>
      <c r="G1353" s="27">
        <v>0.25846153846153846</v>
      </c>
      <c r="H1353" s="27">
        <v>6.5217391304347824E-2</v>
      </c>
      <c r="I1353" s="27">
        <v>8.0323077000000007E-2</v>
      </c>
      <c r="J1353" s="27">
        <v>9.6461537999999999E-2</v>
      </c>
      <c r="K1353" s="38">
        <v>1164</v>
      </c>
      <c r="L1353" s="65" t="s">
        <v>45</v>
      </c>
      <c r="M1353" s="65" t="s">
        <v>3354</v>
      </c>
      <c r="N1353" s="97"/>
      <c r="O1353" s="64"/>
    </row>
    <row r="1354" spans="1:15" ht="15" x14ac:dyDescent="0.2">
      <c r="A1354" s="18" t="s">
        <v>2476</v>
      </c>
      <c r="B1354" s="26" t="s">
        <v>47</v>
      </c>
      <c r="C1354" s="26" t="s">
        <v>295</v>
      </c>
      <c r="D1354" s="26" t="s">
        <v>2475</v>
      </c>
      <c r="E1354" s="27">
        <v>0.4699738903394256</v>
      </c>
      <c r="F1354" s="27">
        <v>0.84421235857267185</v>
      </c>
      <c r="G1354" s="27">
        <v>0.59268929503916445</v>
      </c>
      <c r="H1354" s="27">
        <v>0.15828957239309827</v>
      </c>
      <c r="I1354" s="27">
        <v>0.73514893999999997</v>
      </c>
      <c r="J1354" s="27">
        <v>0.73514893999999997</v>
      </c>
      <c r="K1354" s="38">
        <v>3784</v>
      </c>
      <c r="L1354" s="65" t="s">
        <v>3355</v>
      </c>
      <c r="M1354" s="65" t="s">
        <v>3356</v>
      </c>
      <c r="N1354" s="97"/>
      <c r="O1354" s="64"/>
    </row>
    <row r="1355" spans="1:15" ht="15" x14ac:dyDescent="0.2">
      <c r="A1355" s="18" t="s">
        <v>1626</v>
      </c>
      <c r="B1355" s="26" t="s">
        <v>47</v>
      </c>
      <c r="C1355" s="26" t="s">
        <v>295</v>
      </c>
      <c r="D1355" s="26" t="s">
        <v>1625</v>
      </c>
      <c r="E1355" s="27">
        <v>0.99460916442048519</v>
      </c>
      <c r="F1355" s="27">
        <v>0.99460916442048519</v>
      </c>
      <c r="G1355" s="27">
        <v>0.45013477088948789</v>
      </c>
      <c r="H1355" s="27">
        <v>0.13714285714285715</v>
      </c>
      <c r="I1355" s="27">
        <v>0.26752532000000001</v>
      </c>
      <c r="J1355" s="27">
        <v>0.51569620000000005</v>
      </c>
      <c r="K1355" s="38">
        <v>1857</v>
      </c>
      <c r="L1355" s="65" t="s">
        <v>3354</v>
      </c>
      <c r="M1355" s="65" t="s">
        <v>3356</v>
      </c>
      <c r="N1355" s="97"/>
      <c r="O1355" s="64"/>
    </row>
    <row r="1356" spans="1:15" ht="15" x14ac:dyDescent="0.2">
      <c r="A1356" s="18" t="s">
        <v>1624</v>
      </c>
      <c r="B1356" s="26" t="s">
        <v>47</v>
      </c>
      <c r="C1356" s="26" t="s">
        <v>292</v>
      </c>
      <c r="D1356" s="26" t="s">
        <v>1623</v>
      </c>
      <c r="E1356" s="27">
        <v>1</v>
      </c>
      <c r="F1356" s="27">
        <v>1</v>
      </c>
      <c r="G1356" s="27">
        <v>0.40366972477064222</v>
      </c>
      <c r="H1356" s="27">
        <v>0</v>
      </c>
      <c r="I1356" s="27">
        <v>2.5000000000000001E-2</v>
      </c>
      <c r="J1356" s="27">
        <v>6.3529411999999993E-2</v>
      </c>
      <c r="K1356" s="38">
        <v>276</v>
      </c>
      <c r="L1356" s="65" t="s">
        <v>3354</v>
      </c>
      <c r="M1356" s="65" t="s">
        <v>3354</v>
      </c>
      <c r="N1356" s="97"/>
      <c r="O1356" s="64"/>
    </row>
    <row r="1357" spans="1:15" ht="15" x14ac:dyDescent="0.2">
      <c r="A1357" s="18" t="s">
        <v>293</v>
      </c>
      <c r="B1357" s="26" t="s">
        <v>47</v>
      </c>
      <c r="C1357" s="26" t="s">
        <v>292</v>
      </c>
      <c r="D1357" s="26" t="s">
        <v>291</v>
      </c>
      <c r="E1357" s="27">
        <v>1.9593613933236574E-2</v>
      </c>
      <c r="F1357" s="27">
        <v>2.3222060957910014E-2</v>
      </c>
      <c r="G1357" s="27">
        <v>7.2568940493468797E-3</v>
      </c>
      <c r="H1357" s="27">
        <v>3.5128805620608899E-3</v>
      </c>
      <c r="I1357" s="27">
        <v>2.1666667000000001E-2</v>
      </c>
      <c r="J1357" s="27">
        <v>3.1818182E-2</v>
      </c>
      <c r="K1357" s="38">
        <v>4137</v>
      </c>
      <c r="L1357" s="65" t="s">
        <v>45</v>
      </c>
      <c r="M1357" s="65" t="s">
        <v>45</v>
      </c>
      <c r="N1357" s="97"/>
      <c r="O1357" s="64"/>
    </row>
    <row r="1358" spans="1:15" ht="15" x14ac:dyDescent="0.2">
      <c r="A1358" s="18" t="s">
        <v>1622</v>
      </c>
      <c r="B1358" s="26" t="s">
        <v>27</v>
      </c>
      <c r="C1358" s="26" t="s">
        <v>27</v>
      </c>
      <c r="D1358" s="26" t="s">
        <v>1621</v>
      </c>
      <c r="E1358" s="27">
        <v>0.98447712418300659</v>
      </c>
      <c r="F1358" s="27">
        <v>0.88807189542483655</v>
      </c>
      <c r="G1358" s="27">
        <v>0.17156862745098039</v>
      </c>
      <c r="H1358" s="27">
        <v>0.15723270440251572</v>
      </c>
      <c r="I1358" s="27">
        <v>0.37045082000000001</v>
      </c>
      <c r="J1358" s="27">
        <v>0.44608607</v>
      </c>
      <c r="K1358" s="38">
        <v>4692</v>
      </c>
      <c r="L1358" s="65" t="s">
        <v>3354</v>
      </c>
      <c r="M1358" s="65" t="s">
        <v>3354</v>
      </c>
      <c r="N1358" s="97"/>
      <c r="O1358" s="64"/>
    </row>
    <row r="1359" spans="1:15" ht="15" x14ac:dyDescent="0.2">
      <c r="A1359" s="18" t="s">
        <v>290</v>
      </c>
      <c r="B1359" s="26" t="s">
        <v>27</v>
      </c>
      <c r="C1359" s="26" t="s">
        <v>27</v>
      </c>
      <c r="D1359" s="26" t="s">
        <v>289</v>
      </c>
      <c r="E1359" s="27">
        <v>0.2621082621082621</v>
      </c>
      <c r="F1359" s="27">
        <v>0.39363722697056031</v>
      </c>
      <c r="G1359" s="27">
        <v>0.16144349477682812</v>
      </c>
      <c r="H1359" s="27">
        <v>0.1437908496732026</v>
      </c>
      <c r="I1359" s="27">
        <v>0.26142659000000001</v>
      </c>
      <c r="J1359" s="27">
        <v>0.44185595999999999</v>
      </c>
      <c r="K1359" s="38">
        <v>8212</v>
      </c>
      <c r="L1359" s="65" t="s">
        <v>45</v>
      </c>
      <c r="M1359" s="65" t="s">
        <v>45</v>
      </c>
      <c r="N1359" s="97"/>
      <c r="O1359" s="64"/>
    </row>
    <row r="1360" spans="1:15" ht="15" x14ac:dyDescent="0.2">
      <c r="A1360" s="18" t="s">
        <v>1620</v>
      </c>
      <c r="B1360" s="26" t="s">
        <v>27</v>
      </c>
      <c r="C1360" s="26" t="s">
        <v>27</v>
      </c>
      <c r="D1360" s="26" t="s">
        <v>1619</v>
      </c>
      <c r="E1360" s="27">
        <v>0.95594541910331388</v>
      </c>
      <c r="F1360" s="27">
        <v>0.91384015594541912</v>
      </c>
      <c r="G1360" s="27">
        <v>0.29473684210526313</v>
      </c>
      <c r="H1360" s="27">
        <v>7.4657534246575341E-2</v>
      </c>
      <c r="I1360" s="27">
        <v>0.36603619999999998</v>
      </c>
      <c r="J1360" s="27">
        <v>0.47484163000000001</v>
      </c>
      <c r="K1360" s="38">
        <v>11102</v>
      </c>
      <c r="L1360" s="65" t="s">
        <v>3354</v>
      </c>
      <c r="M1360" s="65" t="s">
        <v>3354</v>
      </c>
      <c r="N1360" s="97"/>
      <c r="O1360" s="64"/>
    </row>
    <row r="1361" spans="1:15" ht="15" x14ac:dyDescent="0.2">
      <c r="A1361" s="18" t="s">
        <v>1618</v>
      </c>
      <c r="B1361" s="26" t="s">
        <v>27</v>
      </c>
      <c r="C1361" s="26" t="s">
        <v>27</v>
      </c>
      <c r="D1361" s="26" t="s">
        <v>1617</v>
      </c>
      <c r="E1361" s="27">
        <v>0.98746383799421411</v>
      </c>
      <c r="F1361" s="27">
        <v>0.837029893924783</v>
      </c>
      <c r="G1361" s="27">
        <v>0.37704918032786883</v>
      </c>
      <c r="H1361" s="27">
        <v>0.16294642857142858</v>
      </c>
      <c r="I1361" s="27">
        <v>0.37086634000000002</v>
      </c>
      <c r="J1361" s="27">
        <v>0.37272276999999998</v>
      </c>
      <c r="K1361" s="38">
        <v>3740</v>
      </c>
      <c r="L1361" s="65" t="s">
        <v>3354</v>
      </c>
      <c r="M1361" s="65" t="s">
        <v>3354</v>
      </c>
      <c r="N1361" s="97"/>
      <c r="O1361" s="64"/>
    </row>
    <row r="1362" spans="1:15" ht="15" x14ac:dyDescent="0.2">
      <c r="A1362" s="18" t="s">
        <v>1616</v>
      </c>
      <c r="B1362" s="26" t="s">
        <v>27</v>
      </c>
      <c r="C1362" s="26" t="s">
        <v>27</v>
      </c>
      <c r="D1362" s="26" t="s">
        <v>1615</v>
      </c>
      <c r="E1362" s="27">
        <v>0.99586349534643226</v>
      </c>
      <c r="F1362" s="27">
        <v>0.99793174767321613</v>
      </c>
      <c r="G1362" s="27">
        <v>0.27921406411582211</v>
      </c>
      <c r="H1362" s="27">
        <v>0.13381818181818181</v>
      </c>
      <c r="I1362" s="27">
        <v>0.36680100999999998</v>
      </c>
      <c r="J1362" s="27">
        <v>0.43622166000000001</v>
      </c>
      <c r="K1362" s="38">
        <v>4472</v>
      </c>
      <c r="L1362" s="65" t="s">
        <v>3354</v>
      </c>
      <c r="M1362" s="65" t="s">
        <v>3354</v>
      </c>
      <c r="N1362" s="97"/>
      <c r="O1362" s="64"/>
    </row>
    <row r="1363" spans="1:15" ht="15" x14ac:dyDescent="0.2">
      <c r="A1363" s="18" t="s">
        <v>1614</v>
      </c>
      <c r="B1363" s="26" t="s">
        <v>27</v>
      </c>
      <c r="C1363" s="26" t="s">
        <v>27</v>
      </c>
      <c r="D1363" s="26" t="s">
        <v>1613</v>
      </c>
      <c r="E1363" s="27">
        <v>0.77024025842923483</v>
      </c>
      <c r="F1363" s="27">
        <v>0.72562083585705628</v>
      </c>
      <c r="G1363" s="27">
        <v>0.18372703412073491</v>
      </c>
      <c r="H1363" s="27">
        <v>0.12379859417587147</v>
      </c>
      <c r="I1363" s="27">
        <v>0.4029219</v>
      </c>
      <c r="J1363" s="27">
        <v>0.46835609</v>
      </c>
      <c r="K1363" s="38">
        <v>22523</v>
      </c>
      <c r="L1363" s="65" t="s">
        <v>3354</v>
      </c>
      <c r="M1363" s="65" t="s">
        <v>3354</v>
      </c>
      <c r="N1363" s="97"/>
      <c r="O1363" s="64"/>
    </row>
    <row r="1364" spans="1:15" ht="15" x14ac:dyDescent="0.2">
      <c r="A1364" s="18" t="s">
        <v>1612</v>
      </c>
      <c r="B1364" s="26" t="s">
        <v>27</v>
      </c>
      <c r="C1364" s="26" t="s">
        <v>27</v>
      </c>
      <c r="D1364" s="26" t="s">
        <v>1611</v>
      </c>
      <c r="E1364" s="27">
        <v>0.88149999999999995</v>
      </c>
      <c r="F1364" s="27">
        <v>0.878</v>
      </c>
      <c r="G1364" s="27">
        <v>0.27700000000000002</v>
      </c>
      <c r="H1364" s="27">
        <v>0.12767220902612827</v>
      </c>
      <c r="I1364" s="27">
        <v>0.42772297999999997</v>
      </c>
      <c r="J1364" s="27">
        <v>0.50684154999999997</v>
      </c>
      <c r="K1364" s="38">
        <v>10942</v>
      </c>
      <c r="L1364" s="65" t="s">
        <v>3354</v>
      </c>
      <c r="M1364" s="65" t="s">
        <v>3354</v>
      </c>
      <c r="N1364" s="97"/>
      <c r="O1364" s="64"/>
    </row>
    <row r="1365" spans="1:15" ht="15" x14ac:dyDescent="0.2">
      <c r="A1365" s="18" t="s">
        <v>288</v>
      </c>
      <c r="B1365" s="26" t="s">
        <v>27</v>
      </c>
      <c r="C1365" s="26" t="s">
        <v>27</v>
      </c>
      <c r="D1365" s="26" t="s">
        <v>287</v>
      </c>
      <c r="E1365" s="27">
        <v>0.51920169337768374</v>
      </c>
      <c r="F1365" s="27">
        <v>0.47716964015724223</v>
      </c>
      <c r="G1365" s="27">
        <v>0.15935893559117026</v>
      </c>
      <c r="H1365" s="27">
        <v>8.1829896907216496E-2</v>
      </c>
      <c r="I1365" s="27">
        <v>0.34755947999999998</v>
      </c>
      <c r="J1365" s="27">
        <v>0.42206447000000002</v>
      </c>
      <c r="K1365" s="38">
        <v>13280</v>
      </c>
      <c r="L1365" s="65" t="s">
        <v>45</v>
      </c>
      <c r="M1365" s="65" t="s">
        <v>3354</v>
      </c>
      <c r="N1365" s="97"/>
      <c r="O1365" s="64"/>
    </row>
    <row r="1366" spans="1:15" ht="15" x14ac:dyDescent="0.2">
      <c r="A1366" s="18" t="s">
        <v>1610</v>
      </c>
      <c r="B1366" s="26" t="s">
        <v>27</v>
      </c>
      <c r="C1366" s="26" t="s">
        <v>27</v>
      </c>
      <c r="D1366" s="26" t="s">
        <v>1609</v>
      </c>
      <c r="E1366" s="27">
        <v>0.713128976286871</v>
      </c>
      <c r="F1366" s="27">
        <v>0.86003470213996525</v>
      </c>
      <c r="G1366" s="27">
        <v>0.50318102949681898</v>
      </c>
      <c r="H1366" s="27">
        <v>0.19106382978723405</v>
      </c>
      <c r="I1366" s="27">
        <v>0.31476647000000002</v>
      </c>
      <c r="J1366" s="27">
        <v>0.49886228000000005</v>
      </c>
      <c r="K1366" s="38">
        <v>9376</v>
      </c>
      <c r="L1366" s="65" t="s">
        <v>3354</v>
      </c>
      <c r="M1366" s="65" t="s">
        <v>3356</v>
      </c>
      <c r="N1366" s="97"/>
      <c r="O1366" s="64"/>
    </row>
    <row r="1367" spans="1:15" ht="15" x14ac:dyDescent="0.2">
      <c r="A1367" s="18" t="s">
        <v>286</v>
      </c>
      <c r="B1367" s="26" t="s">
        <v>27</v>
      </c>
      <c r="C1367" s="26" t="s">
        <v>27</v>
      </c>
      <c r="D1367" s="26" t="s">
        <v>285</v>
      </c>
      <c r="E1367" s="27">
        <v>0.11029411764705882</v>
      </c>
      <c r="F1367" s="27">
        <v>0.35147058823529409</v>
      </c>
      <c r="G1367" s="27">
        <v>0.20955882352941177</v>
      </c>
      <c r="H1367" s="27">
        <v>5.9088632949424139E-2</v>
      </c>
      <c r="I1367" s="27">
        <v>0.27952462</v>
      </c>
      <c r="J1367" s="27">
        <v>0.48494058000000001</v>
      </c>
      <c r="K1367" s="38">
        <v>6194</v>
      </c>
      <c r="L1367" s="65" t="s">
        <v>45</v>
      </c>
      <c r="M1367" s="65" t="s">
        <v>45</v>
      </c>
      <c r="N1367" s="97"/>
      <c r="O1367" s="64"/>
    </row>
    <row r="1368" spans="1:15" ht="15" x14ac:dyDescent="0.2">
      <c r="A1368" s="18" t="s">
        <v>1608</v>
      </c>
      <c r="B1368" s="26" t="s">
        <v>27</v>
      </c>
      <c r="C1368" s="26" t="s">
        <v>27</v>
      </c>
      <c r="D1368" s="26" t="s">
        <v>1607</v>
      </c>
      <c r="E1368" s="27">
        <v>0.90227576974564927</v>
      </c>
      <c r="F1368" s="27">
        <v>0.99196787148594379</v>
      </c>
      <c r="G1368" s="27">
        <v>0.34404283801874164</v>
      </c>
      <c r="H1368" s="27">
        <v>0.1105904404873477</v>
      </c>
      <c r="I1368" s="27">
        <v>0.36031531999999999</v>
      </c>
      <c r="J1368" s="27">
        <v>0.36481982000000002</v>
      </c>
      <c r="K1368" s="38">
        <v>2614</v>
      </c>
      <c r="L1368" s="65" t="s">
        <v>3354</v>
      </c>
      <c r="M1368" s="65" t="s">
        <v>3356</v>
      </c>
      <c r="N1368" s="97"/>
      <c r="O1368" s="64"/>
    </row>
    <row r="1369" spans="1:15" ht="15" x14ac:dyDescent="0.2">
      <c r="A1369" s="18" t="s">
        <v>284</v>
      </c>
      <c r="B1369" s="26" t="s">
        <v>27</v>
      </c>
      <c r="C1369" s="26" t="s">
        <v>27</v>
      </c>
      <c r="D1369" s="26" t="s">
        <v>283</v>
      </c>
      <c r="E1369" s="27">
        <v>0.21764705882352942</v>
      </c>
      <c r="F1369" s="27">
        <v>0.25909712722298223</v>
      </c>
      <c r="G1369" s="27">
        <v>9.1244870041039677E-2</v>
      </c>
      <c r="H1369" s="27">
        <v>6.4749553613382207E-2</v>
      </c>
      <c r="I1369" s="27">
        <v>0.37199199999999999</v>
      </c>
      <c r="J1369" s="27">
        <v>0.44469999999999998</v>
      </c>
      <c r="K1369" s="38">
        <v>30480</v>
      </c>
      <c r="L1369" s="65" t="s">
        <v>45</v>
      </c>
      <c r="M1369" s="65" t="s">
        <v>45</v>
      </c>
      <c r="N1369" s="97"/>
      <c r="O1369" s="64"/>
    </row>
    <row r="1370" spans="1:15" ht="15" x14ac:dyDescent="0.2">
      <c r="A1370" s="18" t="s">
        <v>1606</v>
      </c>
      <c r="B1370" s="26" t="s">
        <v>27</v>
      </c>
      <c r="C1370" s="26" t="s">
        <v>1595</v>
      </c>
      <c r="D1370" s="26" t="s">
        <v>1605</v>
      </c>
      <c r="E1370" s="27">
        <v>0.991583779648049</v>
      </c>
      <c r="F1370" s="27">
        <v>0.96557000765110945</v>
      </c>
      <c r="G1370" s="27">
        <v>0.42387146136189746</v>
      </c>
      <c r="H1370" s="27">
        <v>0.23303457106274009</v>
      </c>
      <c r="I1370" s="27">
        <v>0.29351253999999999</v>
      </c>
      <c r="J1370" s="27">
        <v>0.21698924999999999</v>
      </c>
      <c r="K1370" s="38">
        <v>4178</v>
      </c>
      <c r="L1370" s="65" t="s">
        <v>3354</v>
      </c>
      <c r="M1370" s="65" t="s">
        <v>3354</v>
      </c>
      <c r="N1370" s="97"/>
      <c r="O1370" s="64"/>
    </row>
    <row r="1371" spans="1:15" ht="15" x14ac:dyDescent="0.2">
      <c r="A1371" s="18" t="s">
        <v>1604</v>
      </c>
      <c r="B1371" s="26" t="s">
        <v>27</v>
      </c>
      <c r="C1371" s="26" t="s">
        <v>1595</v>
      </c>
      <c r="D1371" s="26" t="s">
        <v>1603</v>
      </c>
      <c r="E1371" s="27">
        <v>0.91075514874141872</v>
      </c>
      <c r="F1371" s="27">
        <v>0.97940503432494275</v>
      </c>
      <c r="G1371" s="27">
        <v>0.23340961098398169</v>
      </c>
      <c r="H1371" s="27">
        <v>8.6393088552915762E-2</v>
      </c>
      <c r="I1371" s="27">
        <v>0.45161490999999998</v>
      </c>
      <c r="J1371" s="27">
        <v>0.26180123999999999</v>
      </c>
      <c r="K1371" s="38">
        <v>2978</v>
      </c>
      <c r="L1371" s="65" t="s">
        <v>3354</v>
      </c>
      <c r="M1371" s="65" t="s">
        <v>3354</v>
      </c>
      <c r="N1371" s="97"/>
      <c r="O1371" s="64"/>
    </row>
    <row r="1372" spans="1:15" ht="15" x14ac:dyDescent="0.2">
      <c r="A1372" s="18" t="s">
        <v>1602</v>
      </c>
      <c r="B1372" s="26" t="s">
        <v>27</v>
      </c>
      <c r="C1372" s="26" t="s">
        <v>1595</v>
      </c>
      <c r="D1372" s="26" t="s">
        <v>1601</v>
      </c>
      <c r="E1372" s="27">
        <v>0.96383647798742134</v>
      </c>
      <c r="F1372" s="27">
        <v>0.98742138364779874</v>
      </c>
      <c r="G1372" s="27">
        <v>0.32861635220125784</v>
      </c>
      <c r="H1372" s="27">
        <v>0.31488801054018445</v>
      </c>
      <c r="I1372" s="27">
        <v>0.44262443000000007</v>
      </c>
      <c r="J1372" s="27">
        <v>0.2600905</v>
      </c>
      <c r="K1372" s="38">
        <v>2108</v>
      </c>
      <c r="L1372" s="65" t="s">
        <v>3354</v>
      </c>
      <c r="M1372" s="65" t="s">
        <v>3356</v>
      </c>
      <c r="N1372" s="97"/>
      <c r="O1372" s="64"/>
    </row>
    <row r="1373" spans="1:15" ht="15" x14ac:dyDescent="0.2">
      <c r="A1373" s="18" t="s">
        <v>1600</v>
      </c>
      <c r="B1373" s="26" t="s">
        <v>27</v>
      </c>
      <c r="C1373" s="26" t="s">
        <v>1595</v>
      </c>
      <c r="D1373" s="26" t="s">
        <v>1599</v>
      </c>
      <c r="E1373" s="27">
        <v>0.98780487804878048</v>
      </c>
      <c r="F1373" s="27">
        <v>0.98983739837398377</v>
      </c>
      <c r="G1373" s="27">
        <v>0.54471544715447151</v>
      </c>
      <c r="H1373" s="27">
        <v>0.25254237288135595</v>
      </c>
      <c r="I1373" s="27">
        <v>0.32108974000000001</v>
      </c>
      <c r="J1373" s="27">
        <v>0.30160256000000002</v>
      </c>
      <c r="K1373" s="38">
        <v>1775</v>
      </c>
      <c r="L1373" s="65" t="s">
        <v>3354</v>
      </c>
      <c r="M1373" s="65" t="s">
        <v>3356</v>
      </c>
      <c r="N1373" s="97"/>
      <c r="O1373" s="64"/>
    </row>
    <row r="1374" spans="1:15" ht="15" x14ac:dyDescent="0.2">
      <c r="A1374" s="18" t="s">
        <v>1598</v>
      </c>
      <c r="B1374" s="26" t="s">
        <v>27</v>
      </c>
      <c r="C1374" s="26" t="s">
        <v>1595</v>
      </c>
      <c r="D1374" s="26" t="s">
        <v>1597</v>
      </c>
      <c r="E1374" s="27">
        <v>0.83936955063715624</v>
      </c>
      <c r="F1374" s="27">
        <v>0.92387659289067736</v>
      </c>
      <c r="G1374" s="27">
        <v>0.37458081824279005</v>
      </c>
      <c r="H1374" s="27">
        <v>0.14139601650816436</v>
      </c>
      <c r="I1374" s="27">
        <v>0.48525998000000004</v>
      </c>
      <c r="J1374" s="27">
        <v>0.35270858999999999</v>
      </c>
      <c r="K1374" s="38">
        <v>19438</v>
      </c>
      <c r="L1374" s="65" t="s">
        <v>3354</v>
      </c>
      <c r="M1374" s="65" t="s">
        <v>3356</v>
      </c>
      <c r="N1374" s="97"/>
      <c r="O1374" s="64"/>
    </row>
    <row r="1375" spans="1:15" ht="15" x14ac:dyDescent="0.2">
      <c r="A1375" s="18" t="s">
        <v>2474</v>
      </c>
      <c r="B1375" s="26" t="s">
        <v>27</v>
      </c>
      <c r="C1375" s="26" t="s">
        <v>1595</v>
      </c>
      <c r="D1375" s="26" t="s">
        <v>2473</v>
      </c>
      <c r="E1375" s="27">
        <v>0.53922378199834842</v>
      </c>
      <c r="F1375" s="27">
        <v>0.91824938067712636</v>
      </c>
      <c r="G1375" s="27">
        <v>0.44838976052848883</v>
      </c>
      <c r="H1375" s="27">
        <v>0.23720930232558141</v>
      </c>
      <c r="I1375" s="27">
        <v>0.36377510000000002</v>
      </c>
      <c r="J1375" s="27">
        <v>0.20269075999999997</v>
      </c>
      <c r="K1375" s="38">
        <v>4179</v>
      </c>
      <c r="L1375" s="65" t="s">
        <v>3355</v>
      </c>
      <c r="M1375" s="65" t="s">
        <v>3354</v>
      </c>
      <c r="N1375" s="97"/>
      <c r="O1375" s="64"/>
    </row>
    <row r="1376" spans="1:15" ht="15" x14ac:dyDescent="0.2">
      <c r="A1376" s="18" t="s">
        <v>1596</v>
      </c>
      <c r="B1376" s="26" t="s">
        <v>27</v>
      </c>
      <c r="C1376" s="26" t="s">
        <v>1595</v>
      </c>
      <c r="D1376" s="26" t="s">
        <v>1153</v>
      </c>
      <c r="E1376" s="27">
        <v>0.96394984326018807</v>
      </c>
      <c r="F1376" s="27">
        <v>0.95141065830721006</v>
      </c>
      <c r="G1376" s="27">
        <v>0.51410658307210033</v>
      </c>
      <c r="H1376" s="27">
        <v>0.26512968299711814</v>
      </c>
      <c r="I1376" s="27">
        <v>0.41593938999999996</v>
      </c>
      <c r="J1376" s="27">
        <v>0.29236363999999998</v>
      </c>
      <c r="K1376" s="38">
        <v>1822</v>
      </c>
      <c r="L1376" s="65" t="s">
        <v>3354</v>
      </c>
      <c r="M1376" s="65" t="s">
        <v>3356</v>
      </c>
      <c r="N1376" s="97"/>
      <c r="O1376" s="64"/>
    </row>
    <row r="1377" spans="1:15" ht="15" x14ac:dyDescent="0.2">
      <c r="A1377" s="18" t="s">
        <v>282</v>
      </c>
      <c r="B1377" s="26" t="s">
        <v>27</v>
      </c>
      <c r="C1377" s="26" t="s">
        <v>279</v>
      </c>
      <c r="D1377" s="26" t="s">
        <v>281</v>
      </c>
      <c r="E1377" s="27">
        <v>0.68757126567844928</v>
      </c>
      <c r="F1377" s="27">
        <v>0.79247434435575825</v>
      </c>
      <c r="G1377" s="27">
        <v>0.26225769669327254</v>
      </c>
      <c r="H1377" s="27">
        <v>0.11675579322638099</v>
      </c>
      <c r="I1377" s="27">
        <v>0.16454005999999999</v>
      </c>
      <c r="J1377" s="27">
        <v>0.25608563000000001</v>
      </c>
      <c r="K1377" s="38">
        <v>3348</v>
      </c>
      <c r="L1377" s="65" t="s">
        <v>45</v>
      </c>
      <c r="M1377" s="65" t="s">
        <v>3354</v>
      </c>
      <c r="N1377" s="97"/>
      <c r="O1377" s="64"/>
    </row>
    <row r="1378" spans="1:15" ht="15" x14ac:dyDescent="0.2">
      <c r="A1378" s="18" t="s">
        <v>1594</v>
      </c>
      <c r="B1378" s="26" t="s">
        <v>27</v>
      </c>
      <c r="C1378" s="26" t="s">
        <v>279</v>
      </c>
      <c r="D1378" s="26" t="s">
        <v>267</v>
      </c>
      <c r="E1378" s="27">
        <v>0.59921925829538059</v>
      </c>
      <c r="F1378" s="27">
        <v>0.86337020169160705</v>
      </c>
      <c r="G1378" s="27">
        <v>0.29277813923227064</v>
      </c>
      <c r="H1378" s="27">
        <v>0.19569779643231899</v>
      </c>
      <c r="I1378" s="27">
        <v>0.36193939000000003</v>
      </c>
      <c r="J1378" s="27">
        <v>0.32365817000000002</v>
      </c>
      <c r="K1378" s="38">
        <v>6506</v>
      </c>
      <c r="L1378" s="65" t="s">
        <v>3354</v>
      </c>
      <c r="M1378" s="65" t="s">
        <v>3356</v>
      </c>
      <c r="N1378" s="97"/>
      <c r="O1378" s="64"/>
    </row>
    <row r="1379" spans="1:15" ht="15" x14ac:dyDescent="0.2">
      <c r="A1379" s="18" t="s">
        <v>1593</v>
      </c>
      <c r="B1379" s="26" t="s">
        <v>27</v>
      </c>
      <c r="C1379" s="26" t="s">
        <v>279</v>
      </c>
      <c r="D1379" s="26" t="s">
        <v>1592</v>
      </c>
      <c r="E1379" s="27">
        <v>0.98739726027397257</v>
      </c>
      <c r="F1379" s="27">
        <v>0.89917808219178086</v>
      </c>
      <c r="G1379" s="27">
        <v>0.86136986301369867</v>
      </c>
      <c r="H1379" s="27">
        <v>0.110852352119236</v>
      </c>
      <c r="I1379" s="27">
        <v>0.42491304000000002</v>
      </c>
      <c r="J1379" s="27">
        <v>0.36382198999999998</v>
      </c>
      <c r="K1379" s="38">
        <v>9599</v>
      </c>
      <c r="L1379" s="65" t="s">
        <v>3354</v>
      </c>
      <c r="M1379" s="65" t="s">
        <v>3356</v>
      </c>
      <c r="N1379" s="97"/>
      <c r="O1379" s="64"/>
    </row>
    <row r="1380" spans="1:15" ht="15" x14ac:dyDescent="0.2">
      <c r="A1380" s="18" t="s">
        <v>1591</v>
      </c>
      <c r="B1380" s="26" t="s">
        <v>27</v>
      </c>
      <c r="C1380" s="26" t="s">
        <v>279</v>
      </c>
      <c r="D1380" s="26" t="s">
        <v>1590</v>
      </c>
      <c r="E1380" s="27">
        <v>0.96624472573839659</v>
      </c>
      <c r="F1380" s="27">
        <v>0.81253767329716697</v>
      </c>
      <c r="G1380" s="27">
        <v>0.63833634719710675</v>
      </c>
      <c r="H1380" s="27">
        <v>0.246449839670179</v>
      </c>
      <c r="I1380" s="27">
        <v>0.37065112</v>
      </c>
      <c r="J1380" s="27">
        <v>0.43975562000000001</v>
      </c>
      <c r="K1380" s="38">
        <v>8417</v>
      </c>
      <c r="L1380" s="65" t="s">
        <v>3354</v>
      </c>
      <c r="M1380" s="65" t="s">
        <v>3356</v>
      </c>
      <c r="N1380" s="97"/>
      <c r="O1380" s="64"/>
    </row>
    <row r="1381" spans="1:15" s="101" customFormat="1" ht="15" x14ac:dyDescent="0.2">
      <c r="A1381" s="20" t="s">
        <v>1589</v>
      </c>
      <c r="B1381" s="26" t="s">
        <v>27</v>
      </c>
      <c r="C1381" s="26" t="s">
        <v>279</v>
      </c>
      <c r="D1381" s="26" t="s">
        <v>1588</v>
      </c>
      <c r="E1381" s="27">
        <v>0.97381116471399032</v>
      </c>
      <c r="F1381" s="27">
        <v>0.96485182632667121</v>
      </c>
      <c r="G1381" s="27">
        <v>0.85630599586492073</v>
      </c>
      <c r="H1381" s="27">
        <v>0.207781223569213</v>
      </c>
      <c r="I1381" s="98">
        <v>0.46548546000000002</v>
      </c>
      <c r="J1381" s="27">
        <v>0.46479674999999998</v>
      </c>
      <c r="K1381" s="38">
        <v>25282</v>
      </c>
      <c r="L1381" s="99" t="s">
        <v>3354</v>
      </c>
      <c r="M1381" s="99" t="s">
        <v>3356</v>
      </c>
      <c r="N1381" s="100"/>
      <c r="O1381" s="81"/>
    </row>
    <row r="1382" spans="1:15" ht="15" x14ac:dyDescent="0.2">
      <c r="A1382" s="18" t="s">
        <v>280</v>
      </c>
      <c r="B1382" s="26" t="s">
        <v>27</v>
      </c>
      <c r="C1382" s="26" t="s">
        <v>279</v>
      </c>
      <c r="D1382" s="26" t="s">
        <v>278</v>
      </c>
      <c r="E1382" s="27">
        <v>0.49306561788449599</v>
      </c>
      <c r="F1382" s="27">
        <v>0.6671496584558062</v>
      </c>
      <c r="G1382" s="27">
        <v>0.27468433036638379</v>
      </c>
      <c r="H1382" s="27">
        <v>0.13751103265666401</v>
      </c>
      <c r="I1382" s="27">
        <v>0.31842077000000002</v>
      </c>
      <c r="J1382" s="27">
        <v>0.29656468000000002</v>
      </c>
      <c r="K1382" s="38">
        <v>19473</v>
      </c>
      <c r="L1382" s="65" t="s">
        <v>45</v>
      </c>
      <c r="M1382" s="65" t="s">
        <v>3354</v>
      </c>
      <c r="N1382" s="97"/>
      <c r="O1382" s="64"/>
    </row>
    <row r="1383" spans="1:15" s="101" customFormat="1" ht="15" x14ac:dyDescent="0.2">
      <c r="A1383" s="20" t="s">
        <v>1587</v>
      </c>
      <c r="B1383" s="26" t="s">
        <v>27</v>
      </c>
      <c r="C1383" s="26" t="s">
        <v>279</v>
      </c>
      <c r="D1383" s="26" t="s">
        <v>3753</v>
      </c>
      <c r="E1383" s="27">
        <v>0.98024247867085768</v>
      </c>
      <c r="F1383" s="27">
        <v>0.95464750785810504</v>
      </c>
      <c r="G1383" s="27">
        <v>0.75527615626403233</v>
      </c>
      <c r="H1383" s="27">
        <v>0.1176</v>
      </c>
      <c r="I1383" s="98">
        <v>0.62755452</v>
      </c>
      <c r="J1383" s="27">
        <v>0.46479674999999998</v>
      </c>
      <c r="K1383" s="38"/>
      <c r="L1383" s="99" t="s">
        <v>3354</v>
      </c>
      <c r="M1383" s="99" t="s">
        <v>3356</v>
      </c>
      <c r="N1383" s="100"/>
      <c r="O1383" s="81"/>
    </row>
    <row r="1384" spans="1:15" ht="15" x14ac:dyDescent="0.2">
      <c r="A1384" s="18" t="s">
        <v>277</v>
      </c>
      <c r="B1384" s="26" t="s">
        <v>31</v>
      </c>
      <c r="C1384" s="26" t="s">
        <v>31</v>
      </c>
      <c r="D1384" s="26" t="s">
        <v>276</v>
      </c>
      <c r="E1384" s="27">
        <v>0.24707683741648107</v>
      </c>
      <c r="F1384" s="27">
        <v>0.33188335189309576</v>
      </c>
      <c r="G1384" s="27">
        <v>0.16964782850779511</v>
      </c>
      <c r="H1384" s="27">
        <v>5.0100288743415107E-2</v>
      </c>
      <c r="I1384" s="27">
        <v>0.10763095</v>
      </c>
      <c r="J1384" s="27">
        <v>0.16077884000000001</v>
      </c>
      <c r="K1384" s="38">
        <v>133007</v>
      </c>
      <c r="L1384" s="65" t="s">
        <v>45</v>
      </c>
      <c r="M1384" s="65" t="s">
        <v>45</v>
      </c>
      <c r="N1384" s="97"/>
      <c r="O1384" s="64"/>
    </row>
    <row r="1385" spans="1:15" ht="15" x14ac:dyDescent="0.2">
      <c r="A1385" s="18" t="s">
        <v>275</v>
      </c>
      <c r="B1385" s="26" t="s">
        <v>31</v>
      </c>
      <c r="C1385" s="26" t="s">
        <v>31</v>
      </c>
      <c r="D1385" s="26" t="s">
        <v>274</v>
      </c>
      <c r="E1385" s="27">
        <v>0.20728821580690962</v>
      </c>
      <c r="F1385" s="27">
        <v>0.63146508011628688</v>
      </c>
      <c r="G1385" s="27">
        <v>0.22723277668852682</v>
      </c>
      <c r="H1385" s="27">
        <v>0.16030736618971914</v>
      </c>
      <c r="I1385" s="27">
        <v>0.27546106999999997</v>
      </c>
      <c r="J1385" s="27">
        <v>0.26081089000000002</v>
      </c>
      <c r="K1385" s="38">
        <v>69991</v>
      </c>
      <c r="L1385" s="65" t="s">
        <v>45</v>
      </c>
      <c r="M1385" s="65" t="s">
        <v>3354</v>
      </c>
      <c r="N1385" s="97"/>
      <c r="O1385" s="64"/>
    </row>
    <row r="1386" spans="1:15" ht="15" x14ac:dyDescent="0.2">
      <c r="A1386" s="18" t="s">
        <v>2472</v>
      </c>
      <c r="B1386" s="26" t="s">
        <v>31</v>
      </c>
      <c r="C1386" s="26" t="s">
        <v>31</v>
      </c>
      <c r="D1386" s="26" t="s">
        <v>2471</v>
      </c>
      <c r="E1386" s="27">
        <v>7.6963906581740973E-2</v>
      </c>
      <c r="F1386" s="27">
        <v>0.91348195329087045</v>
      </c>
      <c r="G1386" s="27">
        <v>0.58147558386411891</v>
      </c>
      <c r="H1386" s="27">
        <v>0.30519230769230771</v>
      </c>
      <c r="I1386" s="27">
        <v>0.51072806000000004</v>
      </c>
      <c r="J1386" s="27">
        <v>0.44929605</v>
      </c>
      <c r="K1386" s="38">
        <v>17887</v>
      </c>
      <c r="L1386" s="65" t="s">
        <v>3355</v>
      </c>
      <c r="M1386" s="65" t="s">
        <v>3356</v>
      </c>
      <c r="N1386" s="97"/>
      <c r="O1386" s="64"/>
    </row>
    <row r="1387" spans="1:15" ht="15" x14ac:dyDescent="0.2">
      <c r="A1387" s="18" t="s">
        <v>2470</v>
      </c>
      <c r="B1387" s="26" t="s">
        <v>31</v>
      </c>
      <c r="C1387" s="26" t="s">
        <v>31</v>
      </c>
      <c r="D1387" s="26" t="s">
        <v>2469</v>
      </c>
      <c r="E1387" s="27">
        <v>0.32171314741035856</v>
      </c>
      <c r="F1387" s="27">
        <v>0.9950199203187251</v>
      </c>
      <c r="G1387" s="27">
        <v>0.73505976095617531</v>
      </c>
      <c r="H1387" s="27">
        <v>0.2945351312987935</v>
      </c>
      <c r="I1387" s="27">
        <v>0.39603448000000002</v>
      </c>
      <c r="J1387" s="27">
        <v>0.24865203999999999</v>
      </c>
      <c r="K1387" s="38">
        <v>4941</v>
      </c>
      <c r="L1387" s="65" t="s">
        <v>3355</v>
      </c>
      <c r="M1387" s="65" t="s">
        <v>3356</v>
      </c>
      <c r="N1387" s="97"/>
      <c r="O1387" s="64"/>
    </row>
    <row r="1388" spans="1:15" ht="15" x14ac:dyDescent="0.2">
      <c r="A1388" s="18" t="s">
        <v>2468</v>
      </c>
      <c r="B1388" s="26" t="s">
        <v>31</v>
      </c>
      <c r="C1388" s="26" t="s">
        <v>31</v>
      </c>
      <c r="D1388" s="26" t="s">
        <v>2467</v>
      </c>
      <c r="E1388" s="27">
        <v>0.44442949407965554</v>
      </c>
      <c r="F1388" s="27">
        <v>0.66254036598493005</v>
      </c>
      <c r="G1388" s="27">
        <v>0.53807857911733048</v>
      </c>
      <c r="H1388" s="27">
        <v>0.32327547032627463</v>
      </c>
      <c r="I1388" s="27">
        <v>0.42235157000000001</v>
      </c>
      <c r="J1388" s="27">
        <v>0.30164945999999998</v>
      </c>
      <c r="K1388" s="38">
        <v>36391</v>
      </c>
      <c r="L1388" s="65" t="s">
        <v>3355</v>
      </c>
      <c r="M1388" s="65" t="s">
        <v>3356</v>
      </c>
      <c r="N1388" s="97"/>
      <c r="O1388" s="64"/>
    </row>
    <row r="1389" spans="1:15" ht="15" x14ac:dyDescent="0.2">
      <c r="A1389" s="18" t="s">
        <v>273</v>
      </c>
      <c r="B1389" s="26" t="s">
        <v>31</v>
      </c>
      <c r="C1389" s="26" t="s">
        <v>31</v>
      </c>
      <c r="D1389" s="26" t="s">
        <v>272</v>
      </c>
      <c r="E1389" s="27">
        <v>0.31035825545171342</v>
      </c>
      <c r="F1389" s="27">
        <v>0.73922637590861895</v>
      </c>
      <c r="G1389" s="27">
        <v>0.33073727933541019</v>
      </c>
      <c r="H1389" s="27">
        <v>0.19996615046119998</v>
      </c>
      <c r="I1389" s="27">
        <v>0.3177295</v>
      </c>
      <c r="J1389" s="27">
        <v>0.29415323999999998</v>
      </c>
      <c r="K1389" s="38">
        <v>38366</v>
      </c>
      <c r="L1389" s="65" t="s">
        <v>45</v>
      </c>
      <c r="M1389" s="65" t="s">
        <v>3354</v>
      </c>
      <c r="N1389" s="97"/>
      <c r="O1389" s="64"/>
    </row>
    <row r="1390" spans="1:15" ht="15" x14ac:dyDescent="0.2">
      <c r="A1390" s="18" t="s">
        <v>1586</v>
      </c>
      <c r="B1390" s="26" t="s">
        <v>31</v>
      </c>
      <c r="C1390" s="26" t="s">
        <v>31</v>
      </c>
      <c r="D1390" s="26" t="s">
        <v>1585</v>
      </c>
      <c r="E1390" s="27">
        <v>0.74311926605504586</v>
      </c>
      <c r="F1390" s="27">
        <v>0.95101572739187423</v>
      </c>
      <c r="G1390" s="27">
        <v>0.51638269986893837</v>
      </c>
      <c r="H1390" s="27">
        <v>0.1327037171570408</v>
      </c>
      <c r="I1390" s="27">
        <v>0.27571099999999998</v>
      </c>
      <c r="J1390" s="27">
        <v>0.16449261000000001</v>
      </c>
      <c r="K1390" s="38">
        <v>27445</v>
      </c>
      <c r="L1390" s="65" t="s">
        <v>3354</v>
      </c>
      <c r="M1390" s="65" t="s">
        <v>3354</v>
      </c>
      <c r="N1390" s="97"/>
      <c r="O1390" s="64"/>
    </row>
    <row r="1391" spans="1:15" ht="15" x14ac:dyDescent="0.2">
      <c r="A1391" s="18" t="s">
        <v>1584</v>
      </c>
      <c r="B1391" s="26" t="s">
        <v>31</v>
      </c>
      <c r="C1391" s="26" t="s">
        <v>31</v>
      </c>
      <c r="D1391" s="26" t="s">
        <v>1583</v>
      </c>
      <c r="E1391" s="27">
        <v>0.76809075107492453</v>
      </c>
      <c r="F1391" s="27">
        <v>0.85724087457689147</v>
      </c>
      <c r="G1391" s="27">
        <v>0.62350196688317627</v>
      </c>
      <c r="H1391" s="27">
        <v>0.20257171117705242</v>
      </c>
      <c r="I1391" s="27">
        <v>0.30324489999999998</v>
      </c>
      <c r="J1391" s="27">
        <v>0.32446719000000002</v>
      </c>
      <c r="K1391" s="38">
        <v>106123</v>
      </c>
      <c r="L1391" s="65" t="s">
        <v>3354</v>
      </c>
      <c r="M1391" s="65" t="s">
        <v>3356</v>
      </c>
      <c r="N1391" s="97"/>
      <c r="O1391" s="64"/>
    </row>
    <row r="1392" spans="1:15" ht="15" x14ac:dyDescent="0.2">
      <c r="A1392" s="18" t="s">
        <v>2466</v>
      </c>
      <c r="B1392" s="26" t="s">
        <v>31</v>
      </c>
      <c r="C1392" s="26" t="s">
        <v>270</v>
      </c>
      <c r="D1392" s="26" t="s">
        <v>2465</v>
      </c>
      <c r="E1392" s="27">
        <v>0.68192771084337345</v>
      </c>
      <c r="F1392" s="27">
        <v>0.93232931726907631</v>
      </c>
      <c r="G1392" s="27">
        <v>0.78714859437751006</v>
      </c>
      <c r="H1392" s="27">
        <v>0.36859072766349399</v>
      </c>
      <c r="I1392" s="27">
        <v>0.56201604999999999</v>
      </c>
      <c r="J1392" s="27">
        <v>0.72550985999999995</v>
      </c>
      <c r="K1392" s="38">
        <v>23930</v>
      </c>
      <c r="L1392" s="65" t="s">
        <v>3355</v>
      </c>
      <c r="M1392" s="65" t="s">
        <v>3356</v>
      </c>
      <c r="N1392" s="97"/>
      <c r="O1392" s="64"/>
    </row>
    <row r="1393" spans="1:15" ht="15" x14ac:dyDescent="0.2">
      <c r="A1393" s="18" t="s">
        <v>1582</v>
      </c>
      <c r="B1393" s="26" t="s">
        <v>31</v>
      </c>
      <c r="C1393" s="26" t="s">
        <v>270</v>
      </c>
      <c r="D1393" s="26" t="s">
        <v>1581</v>
      </c>
      <c r="E1393" s="27">
        <v>0.98074074074074069</v>
      </c>
      <c r="F1393" s="27">
        <v>0.89777777777777779</v>
      </c>
      <c r="G1393" s="27">
        <v>0.28444444444444444</v>
      </c>
      <c r="H1393" s="27">
        <v>0.19954389965792474</v>
      </c>
      <c r="I1393" s="27">
        <v>0.63076158999999998</v>
      </c>
      <c r="J1393" s="27">
        <v>0.63076158999999998</v>
      </c>
      <c r="K1393" s="38">
        <v>2955</v>
      </c>
      <c r="L1393" s="65" t="s">
        <v>3354</v>
      </c>
      <c r="M1393" s="65" t="s">
        <v>3354</v>
      </c>
      <c r="N1393" s="97"/>
      <c r="O1393" s="64"/>
    </row>
    <row r="1394" spans="1:15" ht="15" x14ac:dyDescent="0.2">
      <c r="A1394" s="18" t="s">
        <v>2464</v>
      </c>
      <c r="B1394" s="26" t="s">
        <v>31</v>
      </c>
      <c r="C1394" s="26" t="s">
        <v>270</v>
      </c>
      <c r="D1394" s="26" t="s">
        <v>593</v>
      </c>
      <c r="E1394" s="27">
        <v>0.99004594180704442</v>
      </c>
      <c r="F1394" s="27">
        <v>0.97473200612557431</v>
      </c>
      <c r="G1394" s="27">
        <v>0.89356814701378251</v>
      </c>
      <c r="H1394" s="27">
        <v>0.36715246636771298</v>
      </c>
      <c r="I1394" s="27">
        <v>0.61371054999999997</v>
      </c>
      <c r="J1394" s="27">
        <v>0.14573448999999999</v>
      </c>
      <c r="K1394" s="38">
        <v>6987</v>
      </c>
      <c r="L1394" s="65" t="s">
        <v>3355</v>
      </c>
      <c r="M1394" s="65" t="s">
        <v>3356</v>
      </c>
      <c r="N1394" s="97"/>
      <c r="O1394" s="64"/>
    </row>
    <row r="1395" spans="1:15" ht="15" x14ac:dyDescent="0.2">
      <c r="A1395" s="18" t="s">
        <v>1580</v>
      </c>
      <c r="B1395" s="26" t="s">
        <v>31</v>
      </c>
      <c r="C1395" s="26" t="s">
        <v>270</v>
      </c>
      <c r="D1395" s="26" t="s">
        <v>1579</v>
      </c>
      <c r="E1395" s="27">
        <v>0.97413286302175195</v>
      </c>
      <c r="F1395" s="27">
        <v>0.86596119929453264</v>
      </c>
      <c r="G1395" s="27">
        <v>0.70723104056437391</v>
      </c>
      <c r="H1395" s="27">
        <v>0.20987654320987653</v>
      </c>
      <c r="I1395" s="27">
        <v>0.35797139</v>
      </c>
      <c r="J1395" s="27">
        <v>0.53850454999999997</v>
      </c>
      <c r="K1395" s="38">
        <v>7257</v>
      </c>
      <c r="L1395" s="65" t="s">
        <v>3354</v>
      </c>
      <c r="M1395" s="65" t="s">
        <v>3356</v>
      </c>
      <c r="N1395" s="97"/>
      <c r="O1395" s="64"/>
    </row>
    <row r="1396" spans="1:15" ht="15" x14ac:dyDescent="0.2">
      <c r="A1396" s="18" t="s">
        <v>2463</v>
      </c>
      <c r="B1396" s="26" t="s">
        <v>31</v>
      </c>
      <c r="C1396" s="26" t="s">
        <v>270</v>
      </c>
      <c r="D1396" s="26" t="s">
        <v>2462</v>
      </c>
      <c r="E1396" s="27">
        <v>0.92597603401623507</v>
      </c>
      <c r="F1396" s="27">
        <v>0.96327792810204871</v>
      </c>
      <c r="G1396" s="27">
        <v>0.87669114804793202</v>
      </c>
      <c r="H1396" s="27">
        <v>0.41818442564176106</v>
      </c>
      <c r="I1396" s="27">
        <v>0.65958405999999992</v>
      </c>
      <c r="J1396" s="27">
        <v>0.77630889999999997</v>
      </c>
      <c r="K1396" s="38">
        <v>25311</v>
      </c>
      <c r="L1396" s="65" t="s">
        <v>3355</v>
      </c>
      <c r="M1396" s="65" t="s">
        <v>3356</v>
      </c>
      <c r="N1396" s="97"/>
      <c r="O1396" s="64"/>
    </row>
    <row r="1397" spans="1:15" ht="15" x14ac:dyDescent="0.2">
      <c r="A1397" s="18" t="s">
        <v>1578</v>
      </c>
      <c r="B1397" s="26" t="s">
        <v>31</v>
      </c>
      <c r="C1397" s="26" t="s">
        <v>270</v>
      </c>
      <c r="D1397" s="26" t="s">
        <v>1577</v>
      </c>
      <c r="E1397" s="27">
        <v>0.93677606177606176</v>
      </c>
      <c r="F1397" s="27">
        <v>0.89527027027027029</v>
      </c>
      <c r="G1397" s="27">
        <v>0.52316602316602312</v>
      </c>
      <c r="H1397" s="27">
        <v>0.21875</v>
      </c>
      <c r="I1397" s="27">
        <v>0.33039265000000001</v>
      </c>
      <c r="J1397" s="27">
        <v>0.35365915000000003</v>
      </c>
      <c r="K1397" s="38">
        <v>10092</v>
      </c>
      <c r="L1397" s="65" t="s">
        <v>3354</v>
      </c>
      <c r="M1397" s="65" t="s">
        <v>3356</v>
      </c>
      <c r="N1397" s="97"/>
      <c r="O1397" s="64"/>
    </row>
    <row r="1398" spans="1:15" ht="15" x14ac:dyDescent="0.2">
      <c r="A1398" s="18" t="s">
        <v>2461</v>
      </c>
      <c r="B1398" s="26" t="s">
        <v>31</v>
      </c>
      <c r="C1398" s="26" t="s">
        <v>270</v>
      </c>
      <c r="D1398" s="26" t="s">
        <v>2460</v>
      </c>
      <c r="E1398" s="27">
        <v>0.91666666666666663</v>
      </c>
      <c r="F1398" s="27">
        <v>0.95299145299145294</v>
      </c>
      <c r="G1398" s="27">
        <v>0.89572649572649576</v>
      </c>
      <c r="H1398" s="27">
        <v>0.33410214168039537</v>
      </c>
      <c r="I1398" s="27">
        <v>0.59912639000000001</v>
      </c>
      <c r="J1398" s="27">
        <v>0.59869269000000003</v>
      </c>
      <c r="K1398" s="38">
        <v>11742</v>
      </c>
      <c r="L1398" s="65" t="s">
        <v>3355</v>
      </c>
      <c r="M1398" s="65" t="s">
        <v>3356</v>
      </c>
      <c r="N1398" s="97"/>
      <c r="O1398" s="64"/>
    </row>
    <row r="1399" spans="1:15" ht="15" x14ac:dyDescent="0.2">
      <c r="A1399" s="18" t="s">
        <v>1576</v>
      </c>
      <c r="B1399" s="26" t="s">
        <v>31</v>
      </c>
      <c r="C1399" s="26" t="s">
        <v>270</v>
      </c>
      <c r="D1399" s="26" t="s">
        <v>1575</v>
      </c>
      <c r="E1399" s="27">
        <v>0.99477351916376311</v>
      </c>
      <c r="F1399" s="27">
        <v>0.93031358885017423</v>
      </c>
      <c r="G1399" s="27">
        <v>0.35888501742160278</v>
      </c>
      <c r="H1399" s="27">
        <v>0.17018469656992086</v>
      </c>
      <c r="I1399" s="27">
        <v>0.72013760999999998</v>
      </c>
      <c r="J1399" s="27">
        <v>0.72013760999999998</v>
      </c>
      <c r="K1399" s="38">
        <v>2181</v>
      </c>
      <c r="L1399" s="65" t="s">
        <v>3354</v>
      </c>
      <c r="M1399" s="65" t="s">
        <v>3356</v>
      </c>
      <c r="N1399" s="97"/>
      <c r="O1399" s="64"/>
    </row>
    <row r="1400" spans="1:15" ht="15" x14ac:dyDescent="0.2">
      <c r="A1400" s="18" t="s">
        <v>271</v>
      </c>
      <c r="B1400" s="26" t="s">
        <v>31</v>
      </c>
      <c r="C1400" s="26" t="s">
        <v>270</v>
      </c>
      <c r="D1400" s="26" t="s">
        <v>269</v>
      </c>
      <c r="E1400" s="27">
        <v>0.51295147756293324</v>
      </c>
      <c r="F1400" s="27">
        <v>0.9157241882524626</v>
      </c>
      <c r="G1400" s="27">
        <v>0.53447646844217434</v>
      </c>
      <c r="H1400" s="27">
        <v>8.666666666666667E-2</v>
      </c>
      <c r="I1400" s="27">
        <v>0.19788084</v>
      </c>
      <c r="J1400" s="27">
        <v>0.2405958</v>
      </c>
      <c r="K1400" s="38">
        <v>12333</v>
      </c>
      <c r="L1400" s="65" t="s">
        <v>45</v>
      </c>
      <c r="M1400" s="65" t="s">
        <v>3354</v>
      </c>
      <c r="N1400" s="97"/>
      <c r="O1400" s="64"/>
    </row>
    <row r="1401" spans="1:15" ht="15" x14ac:dyDescent="0.2">
      <c r="A1401" s="18" t="s">
        <v>2459</v>
      </c>
      <c r="B1401" s="26" t="s">
        <v>31</v>
      </c>
      <c r="C1401" s="26" t="s">
        <v>267</v>
      </c>
      <c r="D1401" s="26" t="s">
        <v>2458</v>
      </c>
      <c r="E1401" s="27">
        <v>0.44677137870855149</v>
      </c>
      <c r="F1401" s="27">
        <v>0.81369982547993014</v>
      </c>
      <c r="G1401" s="27">
        <v>0.72338568935427572</v>
      </c>
      <c r="H1401" s="27">
        <v>0.23348322379799377</v>
      </c>
      <c r="I1401" s="27">
        <v>0.66304819000000004</v>
      </c>
      <c r="J1401" s="27">
        <v>0.66304819000000004</v>
      </c>
      <c r="K1401" s="38">
        <v>8887</v>
      </c>
      <c r="L1401" s="65" t="s">
        <v>3355</v>
      </c>
      <c r="M1401" s="65" t="s">
        <v>3356</v>
      </c>
      <c r="N1401" s="97"/>
      <c r="O1401" s="64"/>
    </row>
    <row r="1402" spans="1:15" ht="15" x14ac:dyDescent="0.2">
      <c r="A1402" s="18" t="s">
        <v>1574</v>
      </c>
      <c r="B1402" s="26" t="s">
        <v>31</v>
      </c>
      <c r="C1402" s="26" t="s">
        <v>267</v>
      </c>
      <c r="D1402" s="26" t="s">
        <v>1573</v>
      </c>
      <c r="E1402" s="27">
        <v>0.87011615628299899</v>
      </c>
      <c r="F1402" s="27">
        <v>0.96480112636395632</v>
      </c>
      <c r="G1402" s="27">
        <v>0.80851812741992257</v>
      </c>
      <c r="H1402" s="27">
        <v>0.29145077720207252</v>
      </c>
      <c r="I1402" s="27">
        <v>0.15869647000000001</v>
      </c>
      <c r="J1402" s="27">
        <v>0.15869647000000001</v>
      </c>
      <c r="K1402" s="38">
        <v>13367</v>
      </c>
      <c r="L1402" s="65" t="s">
        <v>3354</v>
      </c>
      <c r="M1402" s="65" t="s">
        <v>3356</v>
      </c>
      <c r="N1402" s="97"/>
      <c r="O1402" s="64"/>
    </row>
    <row r="1403" spans="1:15" ht="15" x14ac:dyDescent="0.2">
      <c r="A1403" s="18" t="s">
        <v>2457</v>
      </c>
      <c r="B1403" s="26" t="s">
        <v>31</v>
      </c>
      <c r="C1403" s="26" t="s">
        <v>267</v>
      </c>
      <c r="D1403" s="26" t="s">
        <v>2456</v>
      </c>
      <c r="E1403" s="27">
        <v>0.91962362543929255</v>
      </c>
      <c r="F1403" s="27">
        <v>0.95068586328080718</v>
      </c>
      <c r="G1403" s="27">
        <v>0.76193175376941391</v>
      </c>
      <c r="H1403" s="27">
        <v>0.41153238546603477</v>
      </c>
      <c r="I1403" s="27">
        <v>0.16951479</v>
      </c>
      <c r="J1403" s="27">
        <v>0.16951479</v>
      </c>
      <c r="K1403" s="38">
        <v>40914</v>
      </c>
      <c r="L1403" s="65" t="s">
        <v>3355</v>
      </c>
      <c r="M1403" s="65" t="s">
        <v>3356</v>
      </c>
      <c r="N1403" s="97"/>
      <c r="O1403" s="64"/>
    </row>
    <row r="1404" spans="1:15" ht="15" x14ac:dyDescent="0.2">
      <c r="A1404" s="18" t="s">
        <v>2455</v>
      </c>
      <c r="B1404" s="26" t="s">
        <v>31</v>
      </c>
      <c r="C1404" s="26" t="s">
        <v>267</v>
      </c>
      <c r="D1404" s="26" t="s">
        <v>2454</v>
      </c>
      <c r="E1404" s="27">
        <v>0.99554565701559017</v>
      </c>
      <c r="F1404" s="27">
        <v>1</v>
      </c>
      <c r="G1404" s="27">
        <v>0.71417965850037124</v>
      </c>
      <c r="H1404" s="27">
        <v>0.39974619289340102</v>
      </c>
      <c r="I1404" s="27">
        <v>0.46522772000000001</v>
      </c>
      <c r="J1404" s="27">
        <v>0.67132672999999998</v>
      </c>
      <c r="K1404" s="38">
        <v>5047</v>
      </c>
      <c r="L1404" s="65" t="s">
        <v>3355</v>
      </c>
      <c r="M1404" s="65" t="s">
        <v>3356</v>
      </c>
      <c r="N1404" s="97"/>
      <c r="O1404" s="64"/>
    </row>
    <row r="1405" spans="1:15" ht="15" x14ac:dyDescent="0.2">
      <c r="A1405" s="18" t="s">
        <v>2453</v>
      </c>
      <c r="B1405" s="26" t="s">
        <v>31</v>
      </c>
      <c r="C1405" s="26" t="s">
        <v>267</v>
      </c>
      <c r="D1405" s="26" t="s">
        <v>2452</v>
      </c>
      <c r="E1405" s="27">
        <v>0.90120036934441372</v>
      </c>
      <c r="F1405" s="27">
        <v>0.93536472760849487</v>
      </c>
      <c r="G1405" s="27">
        <v>0.55170821791320401</v>
      </c>
      <c r="H1405" s="27">
        <v>0.33262108262108264</v>
      </c>
      <c r="I1405" s="27">
        <v>0.54336110999999998</v>
      </c>
      <c r="J1405" s="27">
        <v>0.64241667000000002</v>
      </c>
      <c r="K1405" s="38">
        <v>9256</v>
      </c>
      <c r="L1405" s="65" t="s">
        <v>3355</v>
      </c>
      <c r="M1405" s="65" t="s">
        <v>3356</v>
      </c>
      <c r="N1405" s="97"/>
      <c r="O1405" s="64"/>
    </row>
    <row r="1406" spans="1:15" ht="15" x14ac:dyDescent="0.2">
      <c r="A1406" s="18" t="s">
        <v>268</v>
      </c>
      <c r="B1406" s="26" t="s">
        <v>31</v>
      </c>
      <c r="C1406" s="26" t="s">
        <v>267</v>
      </c>
      <c r="D1406" s="26" t="s">
        <v>266</v>
      </c>
      <c r="E1406" s="27">
        <v>0.62177020340846623</v>
      </c>
      <c r="F1406" s="27">
        <v>0.89279824079164372</v>
      </c>
      <c r="G1406" s="27">
        <v>0.67564595931830673</v>
      </c>
      <c r="H1406" s="27">
        <v>0.33544571187156741</v>
      </c>
      <c r="I1406" s="27">
        <v>0.1027156</v>
      </c>
      <c r="J1406" s="27">
        <v>0.1027156</v>
      </c>
      <c r="K1406" s="38">
        <v>8638</v>
      </c>
      <c r="L1406" s="65" t="s">
        <v>45</v>
      </c>
      <c r="M1406" s="65" t="s">
        <v>3356</v>
      </c>
      <c r="N1406" s="97"/>
      <c r="O1406" s="64"/>
    </row>
    <row r="1407" spans="1:15" ht="15" x14ac:dyDescent="0.2">
      <c r="A1407" s="18" t="s">
        <v>2451</v>
      </c>
      <c r="B1407" s="26" t="s">
        <v>31</v>
      </c>
      <c r="C1407" s="26" t="s">
        <v>267</v>
      </c>
      <c r="D1407" s="26" t="s">
        <v>2450</v>
      </c>
      <c r="E1407" s="27">
        <v>0.99835998359983602</v>
      </c>
      <c r="F1407" s="27">
        <v>0.982369823698237</v>
      </c>
      <c r="G1407" s="27">
        <v>0.88027880278802784</v>
      </c>
      <c r="H1407" s="27">
        <v>0.46078730546231311</v>
      </c>
      <c r="I1407" s="27">
        <v>0.73275056999999999</v>
      </c>
      <c r="J1407" s="27">
        <v>0.87798794000000002</v>
      </c>
      <c r="K1407" s="38">
        <v>10829</v>
      </c>
      <c r="L1407" s="65" t="s">
        <v>3355</v>
      </c>
      <c r="M1407" s="65" t="s">
        <v>3356</v>
      </c>
      <c r="N1407" s="97"/>
      <c r="O1407" s="64"/>
    </row>
    <row r="1408" spans="1:15" ht="15" x14ac:dyDescent="0.2">
      <c r="A1408" s="18" t="s">
        <v>265</v>
      </c>
      <c r="B1408" s="26" t="s">
        <v>31</v>
      </c>
      <c r="C1408" s="26" t="s">
        <v>256</v>
      </c>
      <c r="D1408" s="26" t="s">
        <v>264</v>
      </c>
      <c r="E1408" s="27">
        <v>0.19266802443991854</v>
      </c>
      <c r="F1408" s="27">
        <v>0.830142566191446</v>
      </c>
      <c r="G1408" s="27">
        <v>0.16945010183299389</v>
      </c>
      <c r="H1408" s="27">
        <v>0.15166666666666667</v>
      </c>
      <c r="I1408" s="27">
        <v>0.18191624000000001</v>
      </c>
      <c r="J1408" s="27">
        <v>0.32302029999999993</v>
      </c>
      <c r="K1408" s="38">
        <v>8659</v>
      </c>
      <c r="L1408" s="65" t="s">
        <v>45</v>
      </c>
      <c r="M1408" s="65" t="s">
        <v>3354</v>
      </c>
      <c r="N1408" s="97"/>
      <c r="O1408" s="64"/>
    </row>
    <row r="1409" spans="1:15" ht="15" x14ac:dyDescent="0.2">
      <c r="A1409" s="18" t="s">
        <v>2449</v>
      </c>
      <c r="B1409" s="26" t="s">
        <v>31</v>
      </c>
      <c r="C1409" s="26" t="s">
        <v>256</v>
      </c>
      <c r="D1409" s="26" t="s">
        <v>2448</v>
      </c>
      <c r="E1409" s="27">
        <v>0.32443879711986445</v>
      </c>
      <c r="F1409" s="27">
        <v>0.85853451927149516</v>
      </c>
      <c r="G1409" s="27">
        <v>0.71452774248199913</v>
      </c>
      <c r="H1409" s="27">
        <v>0.24796880077998051</v>
      </c>
      <c r="I1409" s="27">
        <v>0.38944390000000001</v>
      </c>
      <c r="J1409" s="27">
        <v>0.26332683000000001</v>
      </c>
      <c r="K1409" s="38">
        <v>9665</v>
      </c>
      <c r="L1409" s="65" t="s">
        <v>3355</v>
      </c>
      <c r="M1409" s="65" t="s">
        <v>3356</v>
      </c>
      <c r="N1409" s="97"/>
      <c r="O1409" s="64"/>
    </row>
    <row r="1410" spans="1:15" ht="15" x14ac:dyDescent="0.2">
      <c r="A1410" s="18" t="s">
        <v>263</v>
      </c>
      <c r="B1410" s="26" t="s">
        <v>31</v>
      </c>
      <c r="C1410" s="26" t="s">
        <v>256</v>
      </c>
      <c r="D1410" s="26" t="s">
        <v>262</v>
      </c>
      <c r="E1410" s="27">
        <v>0.38907734056987786</v>
      </c>
      <c r="F1410" s="27">
        <v>0.94097693351424694</v>
      </c>
      <c r="G1410" s="27">
        <v>0.41214382632293078</v>
      </c>
      <c r="H1410" s="27">
        <v>0.24882297551789076</v>
      </c>
      <c r="I1410" s="27">
        <v>0.38811304000000002</v>
      </c>
      <c r="J1410" s="27">
        <v>0.26936189999999999</v>
      </c>
      <c r="K1410" s="38">
        <v>13122</v>
      </c>
      <c r="L1410" s="65" t="s">
        <v>45</v>
      </c>
      <c r="M1410" s="65" t="s">
        <v>3354</v>
      </c>
      <c r="N1410" s="97"/>
      <c r="O1410" s="64"/>
    </row>
    <row r="1411" spans="1:15" ht="15" x14ac:dyDescent="0.2">
      <c r="A1411" s="18" t="s">
        <v>261</v>
      </c>
      <c r="B1411" s="26" t="s">
        <v>31</v>
      </c>
      <c r="C1411" s="26" t="s">
        <v>256</v>
      </c>
      <c r="D1411" s="26" t="s">
        <v>256</v>
      </c>
      <c r="E1411" s="27">
        <v>0.18680423567743687</v>
      </c>
      <c r="F1411" s="27">
        <v>0.64023893565028511</v>
      </c>
      <c r="G1411" s="27">
        <v>0.20336682052674451</v>
      </c>
      <c r="H1411" s="27">
        <v>0.11604787989450192</v>
      </c>
      <c r="I1411" s="27">
        <v>0.13590657</v>
      </c>
      <c r="J1411" s="27">
        <v>0.41761679000000002</v>
      </c>
      <c r="K1411" s="38">
        <v>14618</v>
      </c>
      <c r="L1411" s="65" t="s">
        <v>45</v>
      </c>
      <c r="M1411" s="65" t="s">
        <v>3354</v>
      </c>
      <c r="N1411" s="97"/>
      <c r="O1411" s="64"/>
    </row>
    <row r="1412" spans="1:15" ht="15" x14ac:dyDescent="0.2">
      <c r="A1412" s="18" t="s">
        <v>260</v>
      </c>
      <c r="B1412" s="26" t="s">
        <v>31</v>
      </c>
      <c r="C1412" s="26" t="s">
        <v>256</v>
      </c>
      <c r="D1412" s="26" t="s">
        <v>230</v>
      </c>
      <c r="E1412" s="27">
        <v>0.39729119638826182</v>
      </c>
      <c r="F1412" s="27">
        <v>0.9625282167042889</v>
      </c>
      <c r="G1412" s="27">
        <v>0.34401805869074492</v>
      </c>
      <c r="H1412" s="27">
        <v>0.19985358711566617</v>
      </c>
      <c r="I1412" s="27">
        <v>0.26596107000000002</v>
      </c>
      <c r="J1412" s="27">
        <v>0.41265206999999998</v>
      </c>
      <c r="K1412" s="38">
        <v>8664</v>
      </c>
      <c r="L1412" s="65" t="s">
        <v>45</v>
      </c>
      <c r="M1412" s="65" t="s">
        <v>3354</v>
      </c>
      <c r="N1412" s="97"/>
      <c r="O1412" s="64"/>
    </row>
    <row r="1413" spans="1:15" ht="15" x14ac:dyDescent="0.2">
      <c r="A1413" s="18" t="s">
        <v>259</v>
      </c>
      <c r="B1413" s="26" t="s">
        <v>31</v>
      </c>
      <c r="C1413" s="26" t="s">
        <v>256</v>
      </c>
      <c r="D1413" s="26" t="s">
        <v>258</v>
      </c>
      <c r="E1413" s="27">
        <v>0.29794149512459372</v>
      </c>
      <c r="F1413" s="27">
        <v>0.93986998916576381</v>
      </c>
      <c r="G1413" s="27">
        <v>0.40574214517876489</v>
      </c>
      <c r="H1413" s="27">
        <v>0.21544904606793858</v>
      </c>
      <c r="I1413" s="27">
        <v>0.25599407000000002</v>
      </c>
      <c r="J1413" s="27">
        <v>0.35117210999999998</v>
      </c>
      <c r="K1413" s="38">
        <v>6972</v>
      </c>
      <c r="L1413" s="65" t="s">
        <v>45</v>
      </c>
      <c r="M1413" s="65" t="s">
        <v>3354</v>
      </c>
      <c r="N1413" s="97"/>
      <c r="O1413" s="64"/>
    </row>
    <row r="1414" spans="1:15" ht="15" x14ac:dyDescent="0.2">
      <c r="A1414" s="18" t="s">
        <v>257</v>
      </c>
      <c r="B1414" s="26" t="s">
        <v>31</v>
      </c>
      <c r="C1414" s="26" t="s">
        <v>256</v>
      </c>
      <c r="D1414" s="26" t="s">
        <v>255</v>
      </c>
      <c r="E1414" s="27">
        <v>0.51945701357466068</v>
      </c>
      <c r="F1414" s="27">
        <v>0.85610859728506783</v>
      </c>
      <c r="G1414" s="27">
        <v>0.4</v>
      </c>
      <c r="H1414" s="27">
        <v>0.13961729270021261</v>
      </c>
      <c r="I1414" s="27">
        <v>0.26675114999999999</v>
      </c>
      <c r="J1414" s="27">
        <v>0.40764977000000002</v>
      </c>
      <c r="K1414" s="38">
        <v>4311</v>
      </c>
      <c r="L1414" s="65" t="s">
        <v>45</v>
      </c>
      <c r="M1414" s="65" t="s">
        <v>3356</v>
      </c>
      <c r="N1414" s="97"/>
      <c r="O1414" s="64"/>
    </row>
    <row r="1415" spans="1:15" ht="15" x14ac:dyDescent="0.2">
      <c r="A1415" s="18" t="s">
        <v>2447</v>
      </c>
      <c r="B1415" s="26" t="s">
        <v>31</v>
      </c>
      <c r="C1415" s="26" t="s">
        <v>256</v>
      </c>
      <c r="D1415" s="26" t="s">
        <v>2446</v>
      </c>
      <c r="E1415" s="27">
        <v>0.18349928876244664</v>
      </c>
      <c r="F1415" s="27">
        <v>0.82645803698435283</v>
      </c>
      <c r="G1415" s="27">
        <v>0.70080606922712185</v>
      </c>
      <c r="H1415" s="27">
        <v>0.15774134790528233</v>
      </c>
      <c r="I1415" s="27">
        <v>0.73679216999999997</v>
      </c>
      <c r="J1415" s="27">
        <v>0.73679216999999997</v>
      </c>
      <c r="K1415" s="38">
        <v>7853</v>
      </c>
      <c r="L1415" s="65" t="s">
        <v>3355</v>
      </c>
      <c r="M1415" s="65" t="s">
        <v>3356</v>
      </c>
      <c r="N1415" s="97"/>
      <c r="O1415" s="64"/>
    </row>
    <row r="1416" spans="1:15" ht="15" x14ac:dyDescent="0.2">
      <c r="A1416" s="18" t="s">
        <v>2445</v>
      </c>
      <c r="B1416" s="26" t="s">
        <v>31</v>
      </c>
      <c r="C1416" s="26" t="s">
        <v>256</v>
      </c>
      <c r="D1416" s="26" t="s">
        <v>2444</v>
      </c>
      <c r="E1416" s="27">
        <v>0.74022108843537415</v>
      </c>
      <c r="F1416" s="27">
        <v>0.98044217687074831</v>
      </c>
      <c r="G1416" s="27">
        <v>0.7087585034013606</v>
      </c>
      <c r="H1416" s="27">
        <v>0.35292153589315528</v>
      </c>
      <c r="I1416" s="27">
        <v>0.50002813999999995</v>
      </c>
      <c r="J1416" s="27">
        <v>0.70956847999999995</v>
      </c>
      <c r="K1416" s="38">
        <v>10047</v>
      </c>
      <c r="L1416" s="65" t="s">
        <v>3355</v>
      </c>
      <c r="M1416" s="65" t="s">
        <v>3356</v>
      </c>
      <c r="N1416" s="97"/>
      <c r="O1416" s="64"/>
    </row>
    <row r="1417" spans="1:15" ht="15" x14ac:dyDescent="0.2">
      <c r="A1417" s="18" t="s">
        <v>254</v>
      </c>
      <c r="B1417" s="26" t="s">
        <v>31</v>
      </c>
      <c r="C1417" s="26" t="s">
        <v>243</v>
      </c>
      <c r="D1417" s="26" t="s">
        <v>253</v>
      </c>
      <c r="E1417" s="27">
        <v>0.27050610820244331</v>
      </c>
      <c r="F1417" s="27">
        <v>0.99301919720767884</v>
      </c>
      <c r="G1417" s="27">
        <v>0.3193717277486911</v>
      </c>
      <c r="H1417" s="27">
        <v>0.11280101394169835</v>
      </c>
      <c r="I1417" s="27">
        <v>0.19773913000000001</v>
      </c>
      <c r="J1417" s="27">
        <v>0.18447826000000001</v>
      </c>
      <c r="K1417" s="38">
        <v>2357</v>
      </c>
      <c r="L1417" s="65" t="s">
        <v>45</v>
      </c>
      <c r="M1417" s="65" t="s">
        <v>3354</v>
      </c>
      <c r="N1417" s="97"/>
      <c r="O1417" s="64"/>
    </row>
    <row r="1418" spans="1:15" ht="15" x14ac:dyDescent="0.2">
      <c r="A1418" s="18" t="s">
        <v>252</v>
      </c>
      <c r="B1418" s="26" t="s">
        <v>31</v>
      </c>
      <c r="C1418" s="26" t="s">
        <v>243</v>
      </c>
      <c r="D1418" s="26" t="s">
        <v>251</v>
      </c>
      <c r="E1418" s="27">
        <v>0.26132404181184671</v>
      </c>
      <c r="F1418" s="27">
        <v>0.55052264808362372</v>
      </c>
      <c r="G1418" s="27">
        <v>0.26132404181184671</v>
      </c>
      <c r="H1418" s="27">
        <v>0.1037037037037037</v>
      </c>
      <c r="I1418" s="27">
        <v>0.43799999999999994</v>
      </c>
      <c r="J1418" s="27">
        <v>0.43799999999999994</v>
      </c>
      <c r="K1418" s="38">
        <v>1085</v>
      </c>
      <c r="L1418" s="65" t="s">
        <v>45</v>
      </c>
      <c r="M1418" s="65" t="s">
        <v>3354</v>
      </c>
      <c r="N1418" s="97"/>
      <c r="O1418" s="64"/>
    </row>
    <row r="1419" spans="1:15" ht="15" x14ac:dyDescent="0.2">
      <c r="A1419" s="18" t="s">
        <v>250</v>
      </c>
      <c r="B1419" s="26" t="s">
        <v>31</v>
      </c>
      <c r="C1419" s="26" t="s">
        <v>243</v>
      </c>
      <c r="D1419" s="26" t="s">
        <v>249</v>
      </c>
      <c r="E1419" s="27">
        <v>0.35560194850382743</v>
      </c>
      <c r="F1419" s="27">
        <v>0.60960334029227559</v>
      </c>
      <c r="G1419" s="27">
        <v>0.31697981906750172</v>
      </c>
      <c r="H1419" s="27">
        <v>0.14265301262205288</v>
      </c>
      <c r="I1419" s="27">
        <v>0.20262237999999999</v>
      </c>
      <c r="J1419" s="27">
        <v>0.34699300999999999</v>
      </c>
      <c r="K1419" s="38">
        <v>12640</v>
      </c>
      <c r="L1419" s="65" t="s">
        <v>45</v>
      </c>
      <c r="M1419" s="65" t="s">
        <v>3354</v>
      </c>
      <c r="N1419" s="97"/>
      <c r="O1419" s="64"/>
    </row>
    <row r="1420" spans="1:15" ht="15" x14ac:dyDescent="0.2">
      <c r="A1420" s="18" t="s">
        <v>248</v>
      </c>
      <c r="B1420" s="26" t="s">
        <v>31</v>
      </c>
      <c r="C1420" s="26" t="s">
        <v>243</v>
      </c>
      <c r="D1420" s="26" t="s">
        <v>247</v>
      </c>
      <c r="E1420" s="27">
        <v>0.50613496932515334</v>
      </c>
      <c r="F1420" s="27">
        <v>0.83588957055214719</v>
      </c>
      <c r="G1420" s="27">
        <v>0.26878834355828218</v>
      </c>
      <c r="H1420" s="27">
        <v>0.10506155950752394</v>
      </c>
      <c r="I1420" s="27">
        <v>0.14771429</v>
      </c>
      <c r="J1420" s="27">
        <v>0.36988177</v>
      </c>
      <c r="K1420" s="38">
        <v>11396</v>
      </c>
      <c r="L1420" s="65" t="s">
        <v>45</v>
      </c>
      <c r="M1420" s="65" t="s">
        <v>3354</v>
      </c>
      <c r="N1420" s="97"/>
      <c r="O1420" s="64"/>
    </row>
    <row r="1421" spans="1:15" ht="15" x14ac:dyDescent="0.2">
      <c r="A1421" s="18" t="s">
        <v>246</v>
      </c>
      <c r="B1421" s="26" t="s">
        <v>31</v>
      </c>
      <c r="C1421" s="26" t="s">
        <v>243</v>
      </c>
      <c r="D1421" s="26" t="s">
        <v>245</v>
      </c>
      <c r="E1421" s="27">
        <v>0.3682373472949389</v>
      </c>
      <c r="F1421" s="27">
        <v>0.50261780104712039</v>
      </c>
      <c r="G1421" s="27">
        <v>0.32984293193717279</v>
      </c>
      <c r="H1421" s="27">
        <v>0.14343434343434344</v>
      </c>
      <c r="I1421" s="27">
        <v>0.12351759</v>
      </c>
      <c r="J1421" s="27">
        <v>0.30278894000000001</v>
      </c>
      <c r="K1421" s="38">
        <v>4570</v>
      </c>
      <c r="L1421" s="65" t="s">
        <v>45</v>
      </c>
      <c r="M1421" s="65" t="s">
        <v>3354</v>
      </c>
      <c r="N1421" s="97"/>
      <c r="O1421" s="64"/>
    </row>
    <row r="1422" spans="1:15" ht="15" x14ac:dyDescent="0.2">
      <c r="A1422" s="18" t="s">
        <v>244</v>
      </c>
      <c r="B1422" s="26" t="s">
        <v>31</v>
      </c>
      <c r="C1422" s="26" t="s">
        <v>243</v>
      </c>
      <c r="D1422" s="26" t="s">
        <v>242</v>
      </c>
      <c r="E1422" s="27">
        <v>0.38206785137318255</v>
      </c>
      <c r="F1422" s="27">
        <v>0.91195476575121159</v>
      </c>
      <c r="G1422" s="27">
        <v>0.40549273021001614</v>
      </c>
      <c r="H1422" s="27">
        <v>0.13814955640050697</v>
      </c>
      <c r="I1422" s="27">
        <v>0.20947170000000001</v>
      </c>
      <c r="J1422" s="27">
        <v>0.2904717</v>
      </c>
      <c r="K1422" s="38">
        <v>5035</v>
      </c>
      <c r="L1422" s="65" t="s">
        <v>45</v>
      </c>
      <c r="M1422" s="65" t="s">
        <v>3354</v>
      </c>
      <c r="N1422" s="97"/>
      <c r="O1422" s="64"/>
    </row>
    <row r="1423" spans="1:15" ht="15" x14ac:dyDescent="0.2">
      <c r="A1423" s="18" t="s">
        <v>241</v>
      </c>
      <c r="B1423" s="26" t="s">
        <v>31</v>
      </c>
      <c r="C1423" s="26" t="s">
        <v>231</v>
      </c>
      <c r="D1423" s="26" t="s">
        <v>172</v>
      </c>
      <c r="E1423" s="27">
        <v>0.16907854050711194</v>
      </c>
      <c r="F1423" s="27">
        <v>0.21880024737167594</v>
      </c>
      <c r="G1423" s="27">
        <v>0.12578849721706864</v>
      </c>
      <c r="H1423" s="27">
        <v>6.2289694029266769E-2</v>
      </c>
      <c r="I1423" s="27">
        <v>0.11161747</v>
      </c>
      <c r="J1423" s="27">
        <v>0.12127710999999999</v>
      </c>
      <c r="K1423" s="38">
        <v>37547</v>
      </c>
      <c r="L1423" s="65" t="s">
        <v>45</v>
      </c>
      <c r="M1423" s="65" t="s">
        <v>45</v>
      </c>
      <c r="N1423" s="97"/>
      <c r="O1423" s="64"/>
    </row>
    <row r="1424" spans="1:15" ht="15" x14ac:dyDescent="0.2">
      <c r="A1424" s="18" t="s">
        <v>240</v>
      </c>
      <c r="B1424" s="26" t="s">
        <v>31</v>
      </c>
      <c r="C1424" s="26" t="s">
        <v>231</v>
      </c>
      <c r="D1424" s="26" t="s">
        <v>239</v>
      </c>
      <c r="E1424" s="27">
        <v>0.50918079096045199</v>
      </c>
      <c r="F1424" s="27">
        <v>0.8192090395480226</v>
      </c>
      <c r="G1424" s="27">
        <v>0.18714689265536724</v>
      </c>
      <c r="H1424" s="27">
        <v>0.15565173963709006</v>
      </c>
      <c r="I1424" s="27">
        <v>0.18095643</v>
      </c>
      <c r="J1424" s="27">
        <v>0.42978214999999997</v>
      </c>
      <c r="K1424" s="38">
        <v>18979</v>
      </c>
      <c r="L1424" s="65" t="s">
        <v>45</v>
      </c>
      <c r="M1424" s="65" t="s">
        <v>3354</v>
      </c>
      <c r="N1424" s="97"/>
      <c r="O1424" s="64"/>
    </row>
    <row r="1425" spans="1:15" ht="15" x14ac:dyDescent="0.2">
      <c r="A1425" s="18" t="s">
        <v>1572</v>
      </c>
      <c r="B1425" s="26" t="s">
        <v>31</v>
      </c>
      <c r="C1425" s="26" t="s">
        <v>231</v>
      </c>
      <c r="D1425" s="26" t="s">
        <v>1571</v>
      </c>
      <c r="E1425" s="27">
        <v>0.83670246367656353</v>
      </c>
      <c r="F1425" s="27">
        <v>0.97946936197094125</v>
      </c>
      <c r="G1425" s="27">
        <v>0.63676563487049909</v>
      </c>
      <c r="H1425" s="27">
        <v>0.13719289710532717</v>
      </c>
      <c r="I1425" s="27">
        <v>0.20402549</v>
      </c>
      <c r="J1425" s="27">
        <v>0.45222639000000003</v>
      </c>
      <c r="K1425" s="38">
        <v>13449</v>
      </c>
      <c r="L1425" s="65" t="s">
        <v>3354</v>
      </c>
      <c r="M1425" s="65" t="s">
        <v>3356</v>
      </c>
      <c r="N1425" s="97"/>
      <c r="O1425" s="64"/>
    </row>
    <row r="1426" spans="1:15" ht="15" x14ac:dyDescent="0.2">
      <c r="A1426" s="18" t="s">
        <v>238</v>
      </c>
      <c r="B1426" s="26" t="s">
        <v>31</v>
      </c>
      <c r="C1426" s="26" t="s">
        <v>231</v>
      </c>
      <c r="D1426" s="26" t="s">
        <v>237</v>
      </c>
      <c r="E1426" s="27">
        <v>0.40913284132841327</v>
      </c>
      <c r="F1426" s="27">
        <v>0.75999384993849939</v>
      </c>
      <c r="G1426" s="27">
        <v>0.23954489544895449</v>
      </c>
      <c r="H1426" s="27">
        <v>0.11459027315123251</v>
      </c>
      <c r="I1426" s="27">
        <v>0.14858629000000001</v>
      </c>
      <c r="J1426" s="27">
        <v>0.42039675999999998</v>
      </c>
      <c r="K1426" s="38">
        <v>27576</v>
      </c>
      <c r="L1426" s="65" t="s">
        <v>45</v>
      </c>
      <c r="M1426" s="65" t="s">
        <v>3354</v>
      </c>
      <c r="N1426" s="97"/>
      <c r="O1426" s="64"/>
    </row>
    <row r="1427" spans="1:15" ht="15" x14ac:dyDescent="0.2">
      <c r="A1427" s="18" t="s">
        <v>236</v>
      </c>
      <c r="B1427" s="26" t="s">
        <v>31</v>
      </c>
      <c r="C1427" s="26" t="s">
        <v>231</v>
      </c>
      <c r="D1427" s="26" t="s">
        <v>235</v>
      </c>
      <c r="E1427" s="27">
        <v>0.63605051664753154</v>
      </c>
      <c r="F1427" s="27">
        <v>0.66647531572904706</v>
      </c>
      <c r="G1427" s="27">
        <v>0.1888633754305396</v>
      </c>
      <c r="H1427" s="27">
        <v>0.12253917235837686</v>
      </c>
      <c r="I1427" s="27">
        <v>0.215</v>
      </c>
      <c r="J1427" s="27">
        <v>0.46084211000000003</v>
      </c>
      <c r="K1427" s="38">
        <v>8013</v>
      </c>
      <c r="L1427" s="65" t="s">
        <v>45</v>
      </c>
      <c r="M1427" s="65" t="s">
        <v>3354</v>
      </c>
      <c r="N1427" s="97"/>
      <c r="O1427" s="64"/>
    </row>
    <row r="1428" spans="1:15" ht="15" x14ac:dyDescent="0.2">
      <c r="A1428" s="18" t="s">
        <v>234</v>
      </c>
      <c r="B1428" s="26" t="s">
        <v>31</v>
      </c>
      <c r="C1428" s="26" t="s">
        <v>231</v>
      </c>
      <c r="D1428" s="26" t="s">
        <v>233</v>
      </c>
      <c r="E1428" s="27">
        <v>0.57927133588421231</v>
      </c>
      <c r="F1428" s="27">
        <v>0.64781234403593413</v>
      </c>
      <c r="G1428" s="27">
        <v>0.10863417068707369</v>
      </c>
      <c r="H1428" s="27">
        <v>9.5900011680878403E-2</v>
      </c>
      <c r="I1428" s="27">
        <v>0.15005019</v>
      </c>
      <c r="J1428" s="27">
        <v>0.39513593000000002</v>
      </c>
      <c r="K1428" s="38">
        <v>25276</v>
      </c>
      <c r="L1428" s="65" t="s">
        <v>45</v>
      </c>
      <c r="M1428" s="65" t="s">
        <v>3354</v>
      </c>
      <c r="N1428" s="97"/>
      <c r="O1428" s="64"/>
    </row>
    <row r="1429" spans="1:15" ht="15" x14ac:dyDescent="0.2">
      <c r="A1429" s="18" t="s">
        <v>232</v>
      </c>
      <c r="B1429" s="26" t="s">
        <v>31</v>
      </c>
      <c r="C1429" s="26" t="s">
        <v>231</v>
      </c>
      <c r="D1429" s="26" t="s">
        <v>230</v>
      </c>
      <c r="E1429" s="27">
        <v>0.23729903536977492</v>
      </c>
      <c r="F1429" s="27">
        <v>0.54083601286173633</v>
      </c>
      <c r="G1429" s="27">
        <v>0.25723472668810288</v>
      </c>
      <c r="H1429" s="27">
        <v>6.4351851851851855E-2</v>
      </c>
      <c r="I1429" s="27">
        <v>0.10300000000000001</v>
      </c>
      <c r="J1429" s="27">
        <v>0.38471502999999996</v>
      </c>
      <c r="K1429" s="38">
        <v>6425</v>
      </c>
      <c r="L1429" s="65" t="s">
        <v>45</v>
      </c>
      <c r="M1429" s="65" t="s">
        <v>3354</v>
      </c>
      <c r="N1429" s="97"/>
      <c r="O1429" s="64"/>
    </row>
    <row r="1430" spans="1:15" ht="15" x14ac:dyDescent="0.2">
      <c r="A1430" s="18" t="s">
        <v>1570</v>
      </c>
      <c r="B1430" s="26" t="s">
        <v>31</v>
      </c>
      <c r="C1430" s="26" t="s">
        <v>222</v>
      </c>
      <c r="D1430" s="26" t="s">
        <v>1569</v>
      </c>
      <c r="E1430" s="27">
        <v>0.98177676537585423</v>
      </c>
      <c r="F1430" s="27">
        <v>0.41400911161731208</v>
      </c>
      <c r="G1430" s="27">
        <v>8.0865603644646927E-2</v>
      </c>
      <c r="H1430" s="27">
        <v>2.5535420098846788E-2</v>
      </c>
      <c r="I1430" s="27">
        <v>0.11149315</v>
      </c>
      <c r="J1430" s="27">
        <v>3.3136986E-2</v>
      </c>
      <c r="K1430" s="38">
        <v>7265</v>
      </c>
      <c r="L1430" s="65" t="s">
        <v>3354</v>
      </c>
      <c r="M1430" s="65" t="s">
        <v>3354</v>
      </c>
      <c r="N1430" s="97"/>
      <c r="O1430" s="64"/>
    </row>
    <row r="1431" spans="1:15" ht="15" x14ac:dyDescent="0.2">
      <c r="A1431" s="18" t="s">
        <v>229</v>
      </c>
      <c r="B1431" s="26" t="s">
        <v>31</v>
      </c>
      <c r="C1431" s="26" t="s">
        <v>222</v>
      </c>
      <c r="D1431" s="26" t="s">
        <v>228</v>
      </c>
      <c r="E1431" s="27">
        <v>0.13361236316806183</v>
      </c>
      <c r="F1431" s="27">
        <v>0.10688989053444946</v>
      </c>
      <c r="G1431" s="27">
        <v>0.1056020605280103</v>
      </c>
      <c r="H1431" s="27">
        <v>1.8229166666666668E-2</v>
      </c>
      <c r="I1431" s="27">
        <v>7.5061846000000002E-2</v>
      </c>
      <c r="J1431" s="27">
        <v>0.10707897</v>
      </c>
      <c r="K1431" s="38">
        <v>12515</v>
      </c>
      <c r="L1431" s="65" t="s">
        <v>45</v>
      </c>
      <c r="M1431" s="65" t="s">
        <v>45</v>
      </c>
      <c r="N1431" s="97"/>
      <c r="O1431" s="64"/>
    </row>
    <row r="1432" spans="1:15" ht="15" x14ac:dyDescent="0.2">
      <c r="A1432" s="18" t="s">
        <v>227</v>
      </c>
      <c r="B1432" s="26" t="s">
        <v>31</v>
      </c>
      <c r="C1432" s="26" t="s">
        <v>222</v>
      </c>
      <c r="D1432" s="26" t="s">
        <v>226</v>
      </c>
      <c r="E1432" s="27">
        <v>0.25984251968503935</v>
      </c>
      <c r="F1432" s="27">
        <v>0.48031496062992124</v>
      </c>
      <c r="G1432" s="27">
        <v>0.20078740157480315</v>
      </c>
      <c r="H1432" s="27">
        <v>3.4567901234567898E-2</v>
      </c>
      <c r="I1432" s="27">
        <v>0.10691589</v>
      </c>
      <c r="J1432" s="27">
        <v>0.21831776000000003</v>
      </c>
      <c r="K1432" s="38">
        <v>1589</v>
      </c>
      <c r="L1432" s="65" t="s">
        <v>45</v>
      </c>
      <c r="M1432" s="65" t="s">
        <v>45</v>
      </c>
      <c r="N1432" s="97"/>
      <c r="O1432" s="64"/>
    </row>
    <row r="1433" spans="1:15" ht="15" x14ac:dyDescent="0.2">
      <c r="A1433" s="18" t="s">
        <v>225</v>
      </c>
      <c r="B1433" s="26" t="s">
        <v>31</v>
      </c>
      <c r="C1433" s="26" t="s">
        <v>222</v>
      </c>
      <c r="D1433" s="26" t="s">
        <v>224</v>
      </c>
      <c r="E1433" s="27">
        <v>0.18414731785428343</v>
      </c>
      <c r="F1433" s="27">
        <v>0.25740592473979185</v>
      </c>
      <c r="G1433" s="27">
        <v>0.11248999199359487</v>
      </c>
      <c r="H1433" s="27">
        <v>2.1043272080616481E-2</v>
      </c>
      <c r="I1433" s="27">
        <v>9.4550379000000004E-2</v>
      </c>
      <c r="J1433" s="27">
        <v>0.18247020999999999</v>
      </c>
      <c r="K1433" s="38">
        <v>9750</v>
      </c>
      <c r="L1433" s="65" t="s">
        <v>45</v>
      </c>
      <c r="M1433" s="65" t="s">
        <v>45</v>
      </c>
      <c r="N1433" s="97"/>
      <c r="O1433" s="64"/>
    </row>
    <row r="1434" spans="1:15" ht="15" x14ac:dyDescent="0.2">
      <c r="A1434" s="18" t="s">
        <v>223</v>
      </c>
      <c r="B1434" s="26" t="s">
        <v>31</v>
      </c>
      <c r="C1434" s="26" t="s">
        <v>222</v>
      </c>
      <c r="D1434" s="26" t="s">
        <v>221</v>
      </c>
      <c r="E1434" s="27">
        <v>0.18323353293413175</v>
      </c>
      <c r="F1434" s="27">
        <v>0.37644710578842316</v>
      </c>
      <c r="G1434" s="27">
        <v>0.18243512974051895</v>
      </c>
      <c r="H1434" s="27">
        <v>3.3397736682307479E-2</v>
      </c>
      <c r="I1434" s="27">
        <v>0.10680755</v>
      </c>
      <c r="J1434" s="27">
        <v>0.15133094</v>
      </c>
      <c r="K1434" s="38">
        <v>11565</v>
      </c>
      <c r="L1434" s="65" t="s">
        <v>45</v>
      </c>
      <c r="M1434" s="65" t="s">
        <v>45</v>
      </c>
      <c r="N1434" s="97"/>
      <c r="O1434" s="64"/>
    </row>
    <row r="1435" spans="1:15" ht="15" x14ac:dyDescent="0.2">
      <c r="A1435" s="18" t="s">
        <v>220</v>
      </c>
      <c r="B1435" s="26" t="s">
        <v>31</v>
      </c>
      <c r="C1435" s="26" t="s">
        <v>211</v>
      </c>
      <c r="D1435" s="26" t="s">
        <v>219</v>
      </c>
      <c r="E1435" s="27">
        <v>0.14440825190010859</v>
      </c>
      <c r="F1435" s="27">
        <v>0.50814332247557004</v>
      </c>
      <c r="G1435" s="27">
        <v>0.30076004343105323</v>
      </c>
      <c r="H1435" s="27">
        <v>5.9487951807228913E-2</v>
      </c>
      <c r="I1435" s="27">
        <v>0.23517986000000002</v>
      </c>
      <c r="J1435" s="27">
        <v>0.34601917999999998</v>
      </c>
      <c r="K1435" s="38">
        <v>4162</v>
      </c>
      <c r="L1435" s="65" t="s">
        <v>45</v>
      </c>
      <c r="M1435" s="65" t="s">
        <v>45</v>
      </c>
      <c r="N1435" s="97"/>
      <c r="O1435" s="64"/>
    </row>
    <row r="1436" spans="1:15" ht="15" x14ac:dyDescent="0.2">
      <c r="A1436" s="18" t="s">
        <v>218</v>
      </c>
      <c r="B1436" s="26" t="s">
        <v>31</v>
      </c>
      <c r="C1436" s="26" t="s">
        <v>211</v>
      </c>
      <c r="D1436" s="26" t="s">
        <v>217</v>
      </c>
      <c r="E1436" s="27">
        <v>0.23885562208915503</v>
      </c>
      <c r="F1436" s="27">
        <v>0.75382568196939459</v>
      </c>
      <c r="G1436" s="27">
        <v>0.31337325349301398</v>
      </c>
      <c r="H1436" s="27">
        <v>6.0635696821515893E-2</v>
      </c>
      <c r="I1436" s="27">
        <v>0.34737726000000002</v>
      </c>
      <c r="J1436" s="27">
        <v>0.32184754999999998</v>
      </c>
      <c r="K1436" s="38">
        <v>6875</v>
      </c>
      <c r="L1436" s="65" t="s">
        <v>45</v>
      </c>
      <c r="M1436" s="65" t="s">
        <v>3354</v>
      </c>
      <c r="N1436" s="97"/>
      <c r="O1436" s="64"/>
    </row>
    <row r="1437" spans="1:15" ht="15" x14ac:dyDescent="0.2">
      <c r="A1437" s="18" t="s">
        <v>216</v>
      </c>
      <c r="B1437" s="26" t="s">
        <v>31</v>
      </c>
      <c r="C1437" s="26" t="s">
        <v>211</v>
      </c>
      <c r="D1437" s="26" t="s">
        <v>215</v>
      </c>
      <c r="E1437" s="27">
        <v>0.30343007915567283</v>
      </c>
      <c r="F1437" s="27">
        <v>0.81926121372031657</v>
      </c>
      <c r="G1437" s="27">
        <v>0.37730870712401055</v>
      </c>
      <c r="H1437" s="27">
        <v>8.4231145935357493E-2</v>
      </c>
      <c r="I1437" s="27">
        <v>0.36691729000000001</v>
      </c>
      <c r="J1437" s="27">
        <v>0.29834586000000002</v>
      </c>
      <c r="K1437" s="38">
        <v>3621</v>
      </c>
      <c r="L1437" s="65" t="s">
        <v>45</v>
      </c>
      <c r="M1437" s="65" t="s">
        <v>3354</v>
      </c>
      <c r="N1437" s="97"/>
      <c r="O1437" s="64"/>
    </row>
    <row r="1438" spans="1:15" ht="15" x14ac:dyDescent="0.2">
      <c r="A1438" s="18" t="s">
        <v>214</v>
      </c>
      <c r="B1438" s="26" t="s">
        <v>31</v>
      </c>
      <c r="C1438" s="26" t="s">
        <v>211</v>
      </c>
      <c r="D1438" s="26" t="s">
        <v>213</v>
      </c>
      <c r="E1438" s="27">
        <v>0.1776978417266187</v>
      </c>
      <c r="F1438" s="27">
        <v>0.87338129496402883</v>
      </c>
      <c r="G1438" s="27">
        <v>0.24604316546762589</v>
      </c>
      <c r="H1438" s="27">
        <v>8.6373790022338054E-2</v>
      </c>
      <c r="I1438" s="27">
        <v>0.33856619999999998</v>
      </c>
      <c r="J1438" s="27">
        <v>0.30895866</v>
      </c>
      <c r="K1438" s="38">
        <v>13476</v>
      </c>
      <c r="L1438" s="65" t="s">
        <v>45</v>
      </c>
      <c r="M1438" s="65" t="s">
        <v>3354</v>
      </c>
      <c r="N1438" s="97"/>
      <c r="O1438" s="64"/>
    </row>
    <row r="1439" spans="1:15" ht="15" x14ac:dyDescent="0.2">
      <c r="A1439" s="18" t="s">
        <v>212</v>
      </c>
      <c r="B1439" s="26" t="s">
        <v>31</v>
      </c>
      <c r="C1439" s="26" t="s">
        <v>211</v>
      </c>
      <c r="D1439" s="26" t="s">
        <v>210</v>
      </c>
      <c r="E1439" s="27">
        <v>0.22451994091580502</v>
      </c>
      <c r="F1439" s="27">
        <v>0.58050221565731164</v>
      </c>
      <c r="G1439" s="27">
        <v>0.29985228951255538</v>
      </c>
      <c r="H1439" s="27">
        <v>7.0138150903294366E-2</v>
      </c>
      <c r="I1439" s="27">
        <v>0.20258427000000001</v>
      </c>
      <c r="J1439" s="27">
        <v>0.39430712000000001</v>
      </c>
      <c r="K1439" s="38">
        <v>3007</v>
      </c>
      <c r="L1439" s="65" t="s">
        <v>45</v>
      </c>
      <c r="M1439" s="65" t="s">
        <v>3354</v>
      </c>
      <c r="N1439" s="97"/>
      <c r="O1439" s="64"/>
    </row>
    <row r="1440" spans="1:15" ht="15" x14ac:dyDescent="0.2">
      <c r="A1440" s="18" t="s">
        <v>1568</v>
      </c>
      <c r="B1440" s="26" t="s">
        <v>17</v>
      </c>
      <c r="C1440" s="26" t="s">
        <v>17</v>
      </c>
      <c r="D1440" s="26" t="s">
        <v>1567</v>
      </c>
      <c r="E1440" s="27">
        <v>0.82655290812610549</v>
      </c>
      <c r="F1440" s="27">
        <v>0.97013838310269485</v>
      </c>
      <c r="G1440" s="27">
        <v>0.38372697950265322</v>
      </c>
      <c r="H1440" s="27">
        <v>0.24843260188087773</v>
      </c>
      <c r="I1440" s="27">
        <v>0.22422950999999997</v>
      </c>
      <c r="J1440" s="27">
        <v>0.39787295</v>
      </c>
      <c r="K1440" s="38">
        <v>29315</v>
      </c>
      <c r="L1440" s="65" t="s">
        <v>3354</v>
      </c>
      <c r="M1440" s="65" t="s">
        <v>3356</v>
      </c>
      <c r="N1440" s="97"/>
      <c r="O1440" s="64"/>
    </row>
    <row r="1441" spans="1:15" ht="15" x14ac:dyDescent="0.2">
      <c r="A1441" s="18" t="s">
        <v>1566</v>
      </c>
      <c r="B1441" s="26" t="s">
        <v>17</v>
      </c>
      <c r="C1441" s="26" t="s">
        <v>17</v>
      </c>
      <c r="D1441" s="26" t="s">
        <v>1565</v>
      </c>
      <c r="E1441" s="27">
        <v>1</v>
      </c>
      <c r="F1441" s="27">
        <v>1</v>
      </c>
      <c r="G1441" s="27">
        <v>0.99909090909090914</v>
      </c>
      <c r="H1441" s="27">
        <v>0.31238095238095237</v>
      </c>
      <c r="I1441" s="27">
        <v>0.10199999999999999</v>
      </c>
      <c r="J1441" s="27">
        <v>0.50601874000000002</v>
      </c>
      <c r="K1441" s="38">
        <v>4443</v>
      </c>
      <c r="L1441" s="65" t="s">
        <v>3354</v>
      </c>
      <c r="M1441" s="65" t="s">
        <v>3356</v>
      </c>
      <c r="N1441" s="97"/>
      <c r="O1441" s="64"/>
    </row>
    <row r="1442" spans="1:15" ht="15" x14ac:dyDescent="0.2">
      <c r="A1442" s="18" t="s">
        <v>1564</v>
      </c>
      <c r="B1442" s="26" t="s">
        <v>17</v>
      </c>
      <c r="C1442" s="26" t="s">
        <v>17</v>
      </c>
      <c r="D1442" s="26" t="s">
        <v>1563</v>
      </c>
      <c r="E1442" s="27">
        <v>0.99657299520219333</v>
      </c>
      <c r="F1442" s="27">
        <v>0.99246058944482518</v>
      </c>
      <c r="G1442" s="27">
        <v>0.6984235777930089</v>
      </c>
      <c r="H1442" s="27">
        <v>0.24296381390005745</v>
      </c>
      <c r="I1442" s="27">
        <v>0.27860327000000001</v>
      </c>
      <c r="J1442" s="27">
        <v>0.46337296</v>
      </c>
      <c r="K1442" s="38">
        <v>5606</v>
      </c>
      <c r="L1442" s="65" t="s">
        <v>3354</v>
      </c>
      <c r="M1442" s="65" t="s">
        <v>3356</v>
      </c>
      <c r="N1442" s="97"/>
      <c r="O1442" s="64"/>
    </row>
    <row r="1443" spans="1:15" ht="15" x14ac:dyDescent="0.2">
      <c r="A1443" s="18" t="s">
        <v>1562</v>
      </c>
      <c r="B1443" s="26" t="s">
        <v>17</v>
      </c>
      <c r="C1443" s="26" t="s">
        <v>17</v>
      </c>
      <c r="D1443" s="26" t="s">
        <v>1561</v>
      </c>
      <c r="E1443" s="27">
        <v>0.86588703657626276</v>
      </c>
      <c r="F1443" s="27">
        <v>0.98606618561831305</v>
      </c>
      <c r="G1443" s="27">
        <v>0.45807414779795969</v>
      </c>
      <c r="H1443" s="27">
        <v>0.42096884239254034</v>
      </c>
      <c r="I1443" s="27">
        <v>0.19855163999999997</v>
      </c>
      <c r="J1443" s="27">
        <v>0.44484887000000001</v>
      </c>
      <c r="K1443" s="38">
        <v>11690</v>
      </c>
      <c r="L1443" s="65" t="s">
        <v>3354</v>
      </c>
      <c r="M1443" s="65" t="s">
        <v>3356</v>
      </c>
      <c r="N1443" s="97"/>
      <c r="O1443" s="64"/>
    </row>
    <row r="1444" spans="1:15" ht="15" x14ac:dyDescent="0.2">
      <c r="A1444" s="18" t="s">
        <v>1560</v>
      </c>
      <c r="B1444" s="26" t="s">
        <v>17</v>
      </c>
      <c r="C1444" s="26" t="s">
        <v>17</v>
      </c>
      <c r="D1444" s="26" t="s">
        <v>203</v>
      </c>
      <c r="E1444" s="27">
        <v>0.749685006299874</v>
      </c>
      <c r="F1444" s="27">
        <v>0.93364132717345649</v>
      </c>
      <c r="G1444" s="27">
        <v>0.24527509449811002</v>
      </c>
      <c r="H1444" s="27">
        <v>0.23780692902791792</v>
      </c>
      <c r="I1444" s="27">
        <v>0.22498276</v>
      </c>
      <c r="J1444" s="27">
        <v>0.36610345</v>
      </c>
      <c r="K1444" s="38">
        <v>7801</v>
      </c>
      <c r="L1444" s="65" t="s">
        <v>3354</v>
      </c>
      <c r="M1444" s="65" t="s">
        <v>3356</v>
      </c>
      <c r="N1444" s="97"/>
      <c r="O1444" s="64"/>
    </row>
    <row r="1445" spans="1:15" ht="15" x14ac:dyDescent="0.2">
      <c r="A1445" s="18" t="s">
        <v>1559</v>
      </c>
      <c r="B1445" s="26" t="s">
        <v>17</v>
      </c>
      <c r="C1445" s="26" t="s">
        <v>17</v>
      </c>
      <c r="D1445" s="26" t="s">
        <v>1558</v>
      </c>
      <c r="E1445" s="27">
        <v>0.99903334944417588</v>
      </c>
      <c r="F1445" s="27">
        <v>0.99903334944417588</v>
      </c>
      <c r="G1445" s="27">
        <v>0.47994200096665057</v>
      </c>
      <c r="H1445" s="27">
        <v>0.29520440251572327</v>
      </c>
      <c r="I1445" s="27">
        <v>7.8E-2</v>
      </c>
      <c r="J1445" s="27">
        <v>0.44137516999999993</v>
      </c>
      <c r="K1445" s="38">
        <v>7822</v>
      </c>
      <c r="L1445" s="65" t="s">
        <v>3354</v>
      </c>
      <c r="M1445" s="65" t="s">
        <v>3356</v>
      </c>
      <c r="N1445" s="97"/>
      <c r="O1445" s="64"/>
    </row>
    <row r="1446" spans="1:15" ht="15" x14ac:dyDescent="0.2">
      <c r="A1446" s="18" t="s">
        <v>1557</v>
      </c>
      <c r="B1446" s="26" t="s">
        <v>17</v>
      </c>
      <c r="C1446" s="26" t="s">
        <v>17</v>
      </c>
      <c r="D1446" s="26" t="s">
        <v>1224</v>
      </c>
      <c r="E1446" s="27">
        <v>0.99799297541394882</v>
      </c>
      <c r="F1446" s="27">
        <v>0.99698946312092318</v>
      </c>
      <c r="G1446" s="27">
        <v>0.78625188158554937</v>
      </c>
      <c r="H1446" s="27">
        <v>0.16290322580645161</v>
      </c>
      <c r="I1446" s="27">
        <v>0.41454544999999998</v>
      </c>
      <c r="J1446" s="27">
        <v>0.41454544999999998</v>
      </c>
      <c r="K1446" s="38">
        <v>8012</v>
      </c>
      <c r="L1446" s="65" t="s">
        <v>3354</v>
      </c>
      <c r="M1446" s="65" t="s">
        <v>3356</v>
      </c>
      <c r="N1446" s="97"/>
      <c r="O1446" s="64"/>
    </row>
    <row r="1447" spans="1:15" ht="15" x14ac:dyDescent="0.2">
      <c r="A1447" s="18" t="s">
        <v>209</v>
      </c>
      <c r="B1447" s="26" t="s">
        <v>17</v>
      </c>
      <c r="C1447" s="26" t="s">
        <v>17</v>
      </c>
      <c r="D1447" s="26" t="s">
        <v>208</v>
      </c>
      <c r="E1447" s="27">
        <v>0.51382636655948555</v>
      </c>
      <c r="F1447" s="27">
        <v>0.70675241157556268</v>
      </c>
      <c r="G1447" s="27">
        <v>0.49839228295819937</v>
      </c>
      <c r="H1447" s="27">
        <v>0.25900783289817231</v>
      </c>
      <c r="I1447" s="27">
        <v>0.22084358999999998</v>
      </c>
      <c r="J1447" s="27">
        <v>0.36335677</v>
      </c>
      <c r="K1447" s="38">
        <v>5574</v>
      </c>
      <c r="L1447" s="65" t="s">
        <v>45</v>
      </c>
      <c r="M1447" s="65" t="s">
        <v>3356</v>
      </c>
      <c r="N1447" s="97"/>
      <c r="O1447" s="64"/>
    </row>
    <row r="1448" spans="1:15" ht="15" x14ac:dyDescent="0.2">
      <c r="A1448" s="18" t="s">
        <v>1556</v>
      </c>
      <c r="B1448" s="26" t="s">
        <v>17</v>
      </c>
      <c r="C1448" s="26" t="s">
        <v>17</v>
      </c>
      <c r="D1448" s="26" t="s">
        <v>1555</v>
      </c>
      <c r="E1448" s="27">
        <v>0.96855345911949686</v>
      </c>
      <c r="F1448" s="27">
        <v>0.98672257162823196</v>
      </c>
      <c r="G1448" s="27">
        <v>0.42068483577917543</v>
      </c>
      <c r="H1448" s="27">
        <v>0.2926972909305065</v>
      </c>
      <c r="I1448" s="27">
        <v>0.32531120000000002</v>
      </c>
      <c r="J1448" s="27">
        <v>0.44452281999999999</v>
      </c>
      <c r="K1448" s="38">
        <v>5096</v>
      </c>
      <c r="L1448" s="65" t="s">
        <v>3354</v>
      </c>
      <c r="M1448" s="65" t="s">
        <v>3356</v>
      </c>
      <c r="N1448" s="97"/>
      <c r="O1448" s="64"/>
    </row>
    <row r="1449" spans="1:15" ht="15" x14ac:dyDescent="0.2">
      <c r="A1449" s="18" t="s">
        <v>2443</v>
      </c>
      <c r="B1449" s="26" t="s">
        <v>17</v>
      </c>
      <c r="C1449" s="26" t="s">
        <v>17</v>
      </c>
      <c r="D1449" s="26" t="s">
        <v>2442</v>
      </c>
      <c r="E1449" s="27">
        <v>0.65654334621755939</v>
      </c>
      <c r="F1449" s="27">
        <v>0.91827719491993376</v>
      </c>
      <c r="G1449" s="27">
        <v>0.70623964660408611</v>
      </c>
      <c r="H1449" s="27">
        <v>0.27495009980039919</v>
      </c>
      <c r="I1449" s="27">
        <v>0.37595104000000001</v>
      </c>
      <c r="J1449" s="27">
        <v>0.40826741999999994</v>
      </c>
      <c r="K1449" s="38">
        <v>5662</v>
      </c>
      <c r="L1449" s="65" t="s">
        <v>3355</v>
      </c>
      <c r="M1449" s="65" t="s">
        <v>3356</v>
      </c>
      <c r="N1449" s="97"/>
      <c r="O1449" s="64"/>
    </row>
    <row r="1450" spans="1:15" ht="15" x14ac:dyDescent="0.2">
      <c r="A1450" s="18" t="s">
        <v>1554</v>
      </c>
      <c r="B1450" s="26" t="s">
        <v>17</v>
      </c>
      <c r="C1450" s="26" t="s">
        <v>17</v>
      </c>
      <c r="D1450" s="26" t="s">
        <v>1553</v>
      </c>
      <c r="E1450" s="27">
        <v>0.90381125226860259</v>
      </c>
      <c r="F1450" s="27">
        <v>0.9992740471869328</v>
      </c>
      <c r="G1450" s="27">
        <v>0.33901996370235937</v>
      </c>
      <c r="H1450" s="27">
        <v>0.2041544952937358</v>
      </c>
      <c r="I1450" s="27">
        <v>0.19750376</v>
      </c>
      <c r="J1450" s="27">
        <v>0.38052631999999997</v>
      </c>
      <c r="K1450" s="38">
        <v>8309</v>
      </c>
      <c r="L1450" s="65" t="s">
        <v>3354</v>
      </c>
      <c r="M1450" s="65" t="s">
        <v>3356</v>
      </c>
      <c r="N1450" s="97"/>
      <c r="O1450" s="64"/>
    </row>
    <row r="1451" spans="1:15" ht="15" x14ac:dyDescent="0.2">
      <c r="A1451" s="18" t="s">
        <v>1552</v>
      </c>
      <c r="B1451" s="26" t="s">
        <v>17</v>
      </c>
      <c r="C1451" s="26" t="s">
        <v>17</v>
      </c>
      <c r="D1451" s="26" t="s">
        <v>115</v>
      </c>
      <c r="E1451" s="27">
        <v>0.99601063829787229</v>
      </c>
      <c r="F1451" s="27">
        <v>0.98404255319148937</v>
      </c>
      <c r="G1451" s="27">
        <v>0.88829787234042556</v>
      </c>
      <c r="H1451" s="27">
        <v>0.25710900473933651</v>
      </c>
      <c r="I1451" s="27">
        <v>0.52272726999999997</v>
      </c>
      <c r="J1451" s="27">
        <v>0.43367423999999999</v>
      </c>
      <c r="K1451" s="38">
        <v>3031</v>
      </c>
      <c r="L1451" s="65" t="s">
        <v>3354</v>
      </c>
      <c r="M1451" s="65" t="s">
        <v>3356</v>
      </c>
      <c r="N1451" s="97"/>
      <c r="O1451" s="64"/>
    </row>
    <row r="1452" spans="1:15" ht="15" x14ac:dyDescent="0.2">
      <c r="A1452" s="18" t="s">
        <v>2441</v>
      </c>
      <c r="B1452" s="26" t="s">
        <v>17</v>
      </c>
      <c r="C1452" s="26" t="s">
        <v>17</v>
      </c>
      <c r="D1452" s="26" t="s">
        <v>2440</v>
      </c>
      <c r="E1452" s="27">
        <v>0.91988130563798221</v>
      </c>
      <c r="F1452" s="27">
        <v>0.95252225519287836</v>
      </c>
      <c r="G1452" s="27">
        <v>0.90356083086053407</v>
      </c>
      <c r="H1452" s="27">
        <v>0.41329856584093871</v>
      </c>
      <c r="I1452" s="27">
        <v>0.40516484000000008</v>
      </c>
      <c r="J1452" s="27">
        <v>0.40516484000000008</v>
      </c>
      <c r="K1452" s="38">
        <v>2012</v>
      </c>
      <c r="L1452" s="65" t="s">
        <v>3355</v>
      </c>
      <c r="M1452" s="65" t="s">
        <v>3356</v>
      </c>
      <c r="N1452" s="97"/>
      <c r="O1452" s="64"/>
    </row>
    <row r="1453" spans="1:15" ht="15" x14ac:dyDescent="0.2">
      <c r="A1453" s="18" t="s">
        <v>1551</v>
      </c>
      <c r="B1453" s="26" t="s">
        <v>17</v>
      </c>
      <c r="C1453" s="26" t="s">
        <v>17</v>
      </c>
      <c r="D1453" s="26" t="s">
        <v>1550</v>
      </c>
      <c r="E1453" s="27">
        <v>0.79415204678362572</v>
      </c>
      <c r="F1453" s="27">
        <v>1</v>
      </c>
      <c r="G1453" s="27">
        <v>0.67134502923976613</v>
      </c>
      <c r="H1453" s="27">
        <v>0.21646623496762257</v>
      </c>
      <c r="I1453" s="27">
        <v>0.32650000000000001</v>
      </c>
      <c r="J1453" s="27">
        <v>0.40168749999999998</v>
      </c>
      <c r="K1453" s="38">
        <v>3213</v>
      </c>
      <c r="L1453" s="65" t="s">
        <v>3354</v>
      </c>
      <c r="M1453" s="65" t="s">
        <v>3356</v>
      </c>
      <c r="N1453" s="97"/>
      <c r="O1453" s="64"/>
    </row>
    <row r="1454" spans="1:15" ht="15" x14ac:dyDescent="0.2">
      <c r="A1454" s="18" t="s">
        <v>1549</v>
      </c>
      <c r="B1454" s="26" t="s">
        <v>17</v>
      </c>
      <c r="C1454" s="26" t="s">
        <v>206</v>
      </c>
      <c r="D1454" s="26" t="s">
        <v>1548</v>
      </c>
      <c r="E1454" s="27">
        <v>1</v>
      </c>
      <c r="F1454" s="27">
        <v>1</v>
      </c>
      <c r="G1454" s="27">
        <v>0.93879239040529361</v>
      </c>
      <c r="H1454" s="27">
        <v>0.25073313782991202</v>
      </c>
      <c r="I1454" s="27">
        <v>0.50306636000000005</v>
      </c>
      <c r="J1454" s="27">
        <v>0.50306636000000005</v>
      </c>
      <c r="K1454" s="38">
        <v>4256</v>
      </c>
      <c r="L1454" s="65" t="s">
        <v>3354</v>
      </c>
      <c r="M1454" s="65" t="s">
        <v>3356</v>
      </c>
      <c r="N1454" s="97"/>
      <c r="O1454" s="64"/>
    </row>
    <row r="1455" spans="1:15" ht="15" x14ac:dyDescent="0.2">
      <c r="A1455" s="18" t="s">
        <v>1547</v>
      </c>
      <c r="B1455" s="26" t="s">
        <v>17</v>
      </c>
      <c r="C1455" s="26" t="s">
        <v>206</v>
      </c>
      <c r="D1455" s="26" t="s">
        <v>1546</v>
      </c>
      <c r="E1455" s="27">
        <v>0.88555643251775851</v>
      </c>
      <c r="F1455" s="27">
        <v>0.9191002367797948</v>
      </c>
      <c r="G1455" s="27">
        <v>0.39147592738752962</v>
      </c>
      <c r="H1455" s="27">
        <v>0.29898305084745763</v>
      </c>
      <c r="I1455" s="27">
        <v>0.32659905</v>
      </c>
      <c r="J1455" s="27">
        <v>0.45420048000000002</v>
      </c>
      <c r="K1455" s="38">
        <v>8346</v>
      </c>
      <c r="L1455" s="65" t="s">
        <v>3354</v>
      </c>
      <c r="M1455" s="65" t="s">
        <v>3356</v>
      </c>
      <c r="N1455" s="97"/>
      <c r="O1455" s="64"/>
    </row>
    <row r="1456" spans="1:15" ht="15" x14ac:dyDescent="0.2">
      <c r="A1456" s="18" t="s">
        <v>1545</v>
      </c>
      <c r="B1456" s="26" t="s">
        <v>17</v>
      </c>
      <c r="C1456" s="26" t="s">
        <v>206</v>
      </c>
      <c r="D1456" s="26" t="s">
        <v>1544</v>
      </c>
      <c r="E1456" s="27">
        <v>0.83003872019563885</v>
      </c>
      <c r="F1456" s="27">
        <v>0.9362135724475239</v>
      </c>
      <c r="G1456" s="27">
        <v>0.72997758304463012</v>
      </c>
      <c r="H1456" s="27">
        <v>0.24227420180980025</v>
      </c>
      <c r="I1456" s="27">
        <v>0.46014333000000002</v>
      </c>
      <c r="J1456" s="27">
        <v>0.47419515000000007</v>
      </c>
      <c r="K1456" s="38">
        <v>17760</v>
      </c>
      <c r="L1456" s="65" t="s">
        <v>3354</v>
      </c>
      <c r="M1456" s="65" t="s">
        <v>3356</v>
      </c>
      <c r="N1456" s="97"/>
      <c r="O1456" s="64"/>
    </row>
    <row r="1457" spans="1:15" ht="15" x14ac:dyDescent="0.2">
      <c r="A1457" s="18" t="s">
        <v>1543</v>
      </c>
      <c r="B1457" s="26" t="s">
        <v>17</v>
      </c>
      <c r="C1457" s="26" t="s">
        <v>206</v>
      </c>
      <c r="D1457" s="26" t="s">
        <v>1542</v>
      </c>
      <c r="E1457" s="27">
        <v>0.99827586206896557</v>
      </c>
      <c r="F1457" s="27">
        <v>1</v>
      </c>
      <c r="G1457" s="27">
        <v>0.28793103448275864</v>
      </c>
      <c r="H1457" s="27">
        <v>0.37890625</v>
      </c>
      <c r="I1457" s="27">
        <v>0.34857143000000002</v>
      </c>
      <c r="J1457" s="27">
        <v>0.50098522000000001</v>
      </c>
      <c r="K1457" s="38">
        <v>3837</v>
      </c>
      <c r="L1457" s="65" t="s">
        <v>3354</v>
      </c>
      <c r="M1457" s="65" t="s">
        <v>3356</v>
      </c>
      <c r="N1457" s="97"/>
      <c r="O1457" s="64"/>
    </row>
    <row r="1458" spans="1:15" ht="15" x14ac:dyDescent="0.2">
      <c r="A1458" s="18" t="s">
        <v>1541</v>
      </c>
      <c r="B1458" s="26" t="s">
        <v>17</v>
      </c>
      <c r="C1458" s="26" t="s">
        <v>206</v>
      </c>
      <c r="D1458" s="26" t="s">
        <v>1540</v>
      </c>
      <c r="E1458" s="27">
        <v>0.98959722592691379</v>
      </c>
      <c r="F1458" s="27">
        <v>0.99813283542277942</v>
      </c>
      <c r="G1458" s="27">
        <v>0.60922912776740468</v>
      </c>
      <c r="H1458" s="27">
        <v>0.28690311075886665</v>
      </c>
      <c r="I1458" s="27">
        <v>9.3976722000000013E-2</v>
      </c>
      <c r="J1458" s="27">
        <v>0.34740058000000007</v>
      </c>
      <c r="K1458" s="38">
        <v>13871</v>
      </c>
      <c r="L1458" s="65" t="s">
        <v>3354</v>
      </c>
      <c r="M1458" s="65" t="s">
        <v>3356</v>
      </c>
      <c r="N1458" s="97"/>
      <c r="O1458" s="64"/>
    </row>
    <row r="1459" spans="1:15" ht="15" x14ac:dyDescent="0.2">
      <c r="A1459" s="18" t="s">
        <v>207</v>
      </c>
      <c r="B1459" s="26" t="s">
        <v>17</v>
      </c>
      <c r="C1459" s="26" t="s">
        <v>206</v>
      </c>
      <c r="D1459" s="26" t="s">
        <v>205</v>
      </c>
      <c r="E1459" s="27">
        <v>0.45223367697594502</v>
      </c>
      <c r="F1459" s="27">
        <v>0.9553264604810997</v>
      </c>
      <c r="G1459" s="27">
        <v>0.35051546391752575</v>
      </c>
      <c r="H1459" s="27">
        <v>0.21499448732083792</v>
      </c>
      <c r="I1459" s="27">
        <v>0.28396226000000002</v>
      </c>
      <c r="J1459" s="27">
        <v>0.39313679000000001</v>
      </c>
      <c r="K1459" s="38">
        <v>5428</v>
      </c>
      <c r="L1459" s="65" t="s">
        <v>45</v>
      </c>
      <c r="M1459" s="65" t="s">
        <v>3354</v>
      </c>
      <c r="N1459" s="97"/>
      <c r="O1459" s="64"/>
    </row>
    <row r="1460" spans="1:15" ht="15" x14ac:dyDescent="0.2">
      <c r="A1460" s="18" t="s">
        <v>2439</v>
      </c>
      <c r="B1460" s="26" t="s">
        <v>17</v>
      </c>
      <c r="C1460" s="26" t="s">
        <v>206</v>
      </c>
      <c r="D1460" s="26" t="s">
        <v>2438</v>
      </c>
      <c r="E1460" s="27">
        <v>0.6253746253746254</v>
      </c>
      <c r="F1460" s="27">
        <v>0.79020979020979021</v>
      </c>
      <c r="G1460" s="27">
        <v>0.7317682317682318</v>
      </c>
      <c r="H1460" s="27">
        <v>0.26647326978864483</v>
      </c>
      <c r="I1460" s="27">
        <v>0.47047961999999999</v>
      </c>
      <c r="J1460" s="27">
        <v>0.42229016999999996</v>
      </c>
      <c r="K1460" s="38">
        <v>8002</v>
      </c>
      <c r="L1460" s="65" t="s">
        <v>3355</v>
      </c>
      <c r="M1460" s="65" t="s">
        <v>3356</v>
      </c>
      <c r="N1460" s="97"/>
      <c r="O1460" s="64"/>
    </row>
    <row r="1461" spans="1:15" ht="15" x14ac:dyDescent="0.2">
      <c r="A1461" s="18" t="s">
        <v>2437</v>
      </c>
      <c r="B1461" s="26" t="s">
        <v>17</v>
      </c>
      <c r="C1461" s="26" t="s">
        <v>206</v>
      </c>
      <c r="D1461" s="26" t="s">
        <v>2436</v>
      </c>
      <c r="E1461" s="27">
        <v>0.68392204628501829</v>
      </c>
      <c r="F1461" s="27">
        <v>0.83313032886723504</v>
      </c>
      <c r="G1461" s="27">
        <v>0.74299634591961028</v>
      </c>
      <c r="H1461" s="27">
        <v>0.20462046204620463</v>
      </c>
      <c r="I1461" s="27">
        <v>0.48297520999999999</v>
      </c>
      <c r="J1461" s="27">
        <v>0.43815427000000001</v>
      </c>
      <c r="K1461" s="38">
        <v>6725</v>
      </c>
      <c r="L1461" s="65" t="s">
        <v>3355</v>
      </c>
      <c r="M1461" s="65" t="s">
        <v>3356</v>
      </c>
      <c r="N1461" s="97"/>
      <c r="O1461" s="64"/>
    </row>
    <row r="1462" spans="1:15" ht="15" x14ac:dyDescent="0.2">
      <c r="A1462" s="18" t="s">
        <v>1539</v>
      </c>
      <c r="B1462" s="26" t="s">
        <v>17</v>
      </c>
      <c r="C1462" s="26" t="s">
        <v>206</v>
      </c>
      <c r="D1462" s="26" t="s">
        <v>1538</v>
      </c>
      <c r="E1462" s="27">
        <v>0.96029572836801758</v>
      </c>
      <c r="F1462" s="27">
        <v>0.98493975903614461</v>
      </c>
      <c r="G1462" s="27">
        <v>0.26232201533406352</v>
      </c>
      <c r="H1462" s="27">
        <v>0.36032304825015532</v>
      </c>
      <c r="I1462" s="27">
        <v>0.2840493</v>
      </c>
      <c r="J1462" s="27">
        <v>0.44912676000000007</v>
      </c>
      <c r="K1462" s="38">
        <v>14687</v>
      </c>
      <c r="L1462" s="65" t="s">
        <v>3354</v>
      </c>
      <c r="M1462" s="65" t="s">
        <v>3356</v>
      </c>
      <c r="N1462" s="97"/>
      <c r="O1462" s="64"/>
    </row>
    <row r="1463" spans="1:15" ht="15" x14ac:dyDescent="0.2">
      <c r="A1463" s="18" t="s">
        <v>2435</v>
      </c>
      <c r="B1463" s="26" t="s">
        <v>17</v>
      </c>
      <c r="C1463" s="26" t="s">
        <v>206</v>
      </c>
      <c r="D1463" s="26" t="s">
        <v>2434</v>
      </c>
      <c r="E1463" s="27">
        <v>0.64001575423395041</v>
      </c>
      <c r="F1463" s="27">
        <v>0.80504135486411976</v>
      </c>
      <c r="G1463" s="27">
        <v>0.71012209531311543</v>
      </c>
      <c r="H1463" s="27">
        <v>0.21218889597957882</v>
      </c>
      <c r="I1463" s="27">
        <v>0.50110637999999996</v>
      </c>
      <c r="J1463" s="27">
        <v>0.43228723000000002</v>
      </c>
      <c r="K1463" s="38">
        <v>9690</v>
      </c>
      <c r="L1463" s="65" t="s">
        <v>3355</v>
      </c>
      <c r="M1463" s="65" t="s">
        <v>3356</v>
      </c>
      <c r="N1463" s="97"/>
      <c r="O1463" s="64"/>
    </row>
    <row r="1464" spans="1:15" ht="15" x14ac:dyDescent="0.2">
      <c r="A1464" s="18" t="s">
        <v>2433</v>
      </c>
      <c r="B1464" s="26" t="s">
        <v>17</v>
      </c>
      <c r="C1464" s="26" t="s">
        <v>206</v>
      </c>
      <c r="D1464" s="26" t="s">
        <v>556</v>
      </c>
      <c r="E1464" s="27">
        <v>0.66018368449486764</v>
      </c>
      <c r="F1464" s="27">
        <v>0.94759589411129119</v>
      </c>
      <c r="G1464" s="27">
        <v>0.72393300918422476</v>
      </c>
      <c r="H1464" s="27">
        <v>0.24205748865355523</v>
      </c>
      <c r="I1464" s="27">
        <v>0.41190684</v>
      </c>
      <c r="J1464" s="27">
        <v>0.49765648000000001</v>
      </c>
      <c r="K1464" s="38">
        <v>6065</v>
      </c>
      <c r="L1464" s="65" t="s">
        <v>3355</v>
      </c>
      <c r="M1464" s="65" t="s">
        <v>3356</v>
      </c>
      <c r="N1464" s="97"/>
      <c r="O1464" s="64"/>
    </row>
    <row r="1465" spans="1:15" ht="15" x14ac:dyDescent="0.2">
      <c r="A1465" s="18" t="s">
        <v>1537</v>
      </c>
      <c r="B1465" s="26" t="s">
        <v>17</v>
      </c>
      <c r="C1465" s="26" t="s">
        <v>206</v>
      </c>
      <c r="D1465" s="26" t="s">
        <v>1536</v>
      </c>
      <c r="E1465" s="27">
        <v>1</v>
      </c>
      <c r="F1465" s="27">
        <v>1</v>
      </c>
      <c r="G1465" s="27">
        <v>0.8289592760180996</v>
      </c>
      <c r="H1465" s="27">
        <v>0.29781021897810217</v>
      </c>
      <c r="I1465" s="27">
        <v>0.17309523999999998</v>
      </c>
      <c r="J1465" s="27">
        <v>0.45268397999999999</v>
      </c>
      <c r="K1465" s="38">
        <v>4248</v>
      </c>
      <c r="L1465" s="65" t="s">
        <v>3354</v>
      </c>
      <c r="M1465" s="65" t="s">
        <v>3356</v>
      </c>
      <c r="N1465" s="97"/>
      <c r="O1465" s="64"/>
    </row>
    <row r="1466" spans="1:15" ht="15" x14ac:dyDescent="0.2">
      <c r="A1466" s="18" t="s">
        <v>2432</v>
      </c>
      <c r="B1466" s="26" t="s">
        <v>17</v>
      </c>
      <c r="C1466" s="26" t="s">
        <v>206</v>
      </c>
      <c r="D1466" s="26" t="s">
        <v>2431</v>
      </c>
      <c r="E1466" s="27">
        <v>0.96177285318559558</v>
      </c>
      <c r="F1466" s="27">
        <v>0.98559556786703606</v>
      </c>
      <c r="G1466" s="27">
        <v>0.68753462603878113</v>
      </c>
      <c r="H1466" s="27">
        <v>0.30819672131147541</v>
      </c>
      <c r="I1466" s="27">
        <v>0.44583333000000003</v>
      </c>
      <c r="J1466" s="27">
        <v>0.44583333000000003</v>
      </c>
      <c r="K1466" s="38">
        <v>5721</v>
      </c>
      <c r="L1466" s="65" t="s">
        <v>3355</v>
      </c>
      <c r="M1466" s="65" t="s">
        <v>3356</v>
      </c>
      <c r="N1466" s="97"/>
      <c r="O1466" s="64"/>
    </row>
    <row r="1467" spans="1:15" ht="15" x14ac:dyDescent="0.2">
      <c r="A1467" s="18" t="s">
        <v>2430</v>
      </c>
      <c r="B1467" s="26" t="s">
        <v>17</v>
      </c>
      <c r="C1467" s="26" t="s">
        <v>206</v>
      </c>
      <c r="D1467" s="26" t="s">
        <v>2429</v>
      </c>
      <c r="E1467" s="27">
        <v>0.79473106476399558</v>
      </c>
      <c r="F1467" s="27">
        <v>0.88913282107574099</v>
      </c>
      <c r="G1467" s="27">
        <v>0.84193194291986828</v>
      </c>
      <c r="H1467" s="27">
        <v>0.26310679611650484</v>
      </c>
      <c r="I1467" s="27">
        <v>0.41821023000000002</v>
      </c>
      <c r="J1467" s="27">
        <v>0.44616476999999999</v>
      </c>
      <c r="K1467" s="38">
        <v>3197</v>
      </c>
      <c r="L1467" s="65" t="s">
        <v>3355</v>
      </c>
      <c r="M1467" s="65" t="s">
        <v>3356</v>
      </c>
      <c r="N1467" s="97"/>
      <c r="O1467" s="64"/>
    </row>
    <row r="1468" spans="1:15" ht="15" x14ac:dyDescent="0.2">
      <c r="A1468" s="18" t="s">
        <v>2428</v>
      </c>
      <c r="B1468" s="26" t="s">
        <v>17</v>
      </c>
      <c r="C1468" s="26" t="s">
        <v>1530</v>
      </c>
      <c r="D1468" s="26" t="s">
        <v>2427</v>
      </c>
      <c r="E1468" s="27">
        <v>0.49496644295302011</v>
      </c>
      <c r="F1468" s="27">
        <v>0.65100671140939592</v>
      </c>
      <c r="G1468" s="27">
        <v>0.55201342281879195</v>
      </c>
      <c r="H1468" s="27">
        <v>0.28086419753086422</v>
      </c>
      <c r="I1468" s="27">
        <v>0.43703862999999998</v>
      </c>
      <c r="J1468" s="27">
        <v>0.39751072999999998</v>
      </c>
      <c r="K1468" s="38">
        <v>2048</v>
      </c>
      <c r="L1468" s="65" t="s">
        <v>3355</v>
      </c>
      <c r="M1468" s="65" t="s">
        <v>3356</v>
      </c>
      <c r="N1468" s="97"/>
      <c r="O1468" s="64"/>
    </row>
    <row r="1469" spans="1:15" ht="15" x14ac:dyDescent="0.2">
      <c r="A1469" s="18" t="s">
        <v>2426</v>
      </c>
      <c r="B1469" s="26" t="s">
        <v>17</v>
      </c>
      <c r="C1469" s="26" t="s">
        <v>1530</v>
      </c>
      <c r="D1469" s="26" t="s">
        <v>2425</v>
      </c>
      <c r="E1469" s="27">
        <v>0.78179551122194513</v>
      </c>
      <c r="F1469" s="27">
        <v>0.83665835411471323</v>
      </c>
      <c r="G1469" s="27">
        <v>0.53325020781379884</v>
      </c>
      <c r="H1469" s="27">
        <v>0.1984313725490196</v>
      </c>
      <c r="I1469" s="27">
        <v>0.47360930000000001</v>
      </c>
      <c r="J1469" s="27">
        <v>0.42033488000000008</v>
      </c>
      <c r="K1469" s="38">
        <v>10261</v>
      </c>
      <c r="L1469" s="65" t="s">
        <v>3355</v>
      </c>
      <c r="M1469" s="65" t="s">
        <v>3356</v>
      </c>
      <c r="N1469" s="97"/>
      <c r="O1469" s="64"/>
    </row>
    <row r="1470" spans="1:15" ht="15" x14ac:dyDescent="0.2">
      <c r="A1470" s="18" t="s">
        <v>1535</v>
      </c>
      <c r="B1470" s="26" t="s">
        <v>17</v>
      </c>
      <c r="C1470" s="26" t="s">
        <v>1530</v>
      </c>
      <c r="D1470" s="26" t="s">
        <v>1534</v>
      </c>
      <c r="E1470" s="27">
        <v>0.99497487437185927</v>
      </c>
      <c r="F1470" s="27">
        <v>0.98492462311557794</v>
      </c>
      <c r="G1470" s="27">
        <v>0.55240488155061018</v>
      </c>
      <c r="H1470" s="27">
        <v>0.25167156993848622</v>
      </c>
      <c r="I1470" s="27">
        <v>0.40748055999999999</v>
      </c>
      <c r="J1470" s="27">
        <v>0.48087091999999998</v>
      </c>
      <c r="K1470" s="38">
        <v>13731</v>
      </c>
      <c r="L1470" s="65" t="s">
        <v>3354</v>
      </c>
      <c r="M1470" s="65" t="s">
        <v>3356</v>
      </c>
      <c r="N1470" s="97"/>
      <c r="O1470" s="64"/>
    </row>
    <row r="1471" spans="1:15" ht="15" x14ac:dyDescent="0.2">
      <c r="A1471" s="18" t="s">
        <v>2424</v>
      </c>
      <c r="B1471" s="26" t="s">
        <v>17</v>
      </c>
      <c r="C1471" s="26" t="s">
        <v>1530</v>
      </c>
      <c r="D1471" s="26" t="s">
        <v>2423</v>
      </c>
      <c r="E1471" s="27">
        <v>0.86297071129707115</v>
      </c>
      <c r="F1471" s="27">
        <v>0.9874476987447699</v>
      </c>
      <c r="G1471" s="27">
        <v>0.78033472803347281</v>
      </c>
      <c r="H1471" s="27">
        <v>0.40115718418514945</v>
      </c>
      <c r="I1471" s="27">
        <v>0.57323974</v>
      </c>
      <c r="J1471" s="27">
        <v>0.55730022000000001</v>
      </c>
      <c r="K1471" s="38">
        <v>3842</v>
      </c>
      <c r="L1471" s="65" t="s">
        <v>3355</v>
      </c>
      <c r="M1471" s="65" t="s">
        <v>3356</v>
      </c>
      <c r="N1471" s="97"/>
      <c r="O1471" s="64"/>
    </row>
    <row r="1472" spans="1:15" ht="15" x14ac:dyDescent="0.2">
      <c r="A1472" s="18" t="s">
        <v>2422</v>
      </c>
      <c r="B1472" s="26" t="s">
        <v>17</v>
      </c>
      <c r="C1472" s="26" t="s">
        <v>1530</v>
      </c>
      <c r="D1472" s="26" t="s">
        <v>2421</v>
      </c>
      <c r="E1472" s="27">
        <v>0.58373205741626799</v>
      </c>
      <c r="F1472" s="27">
        <v>0.88755980861244022</v>
      </c>
      <c r="G1472" s="27">
        <v>0.61403508771929827</v>
      </c>
      <c r="H1472" s="27">
        <v>0.21830209481808158</v>
      </c>
      <c r="I1472" s="27">
        <v>0.37225469999999999</v>
      </c>
      <c r="J1472" s="27">
        <v>0.49718162999999999</v>
      </c>
      <c r="K1472" s="38">
        <v>9003</v>
      </c>
      <c r="L1472" s="65" t="s">
        <v>3355</v>
      </c>
      <c r="M1472" s="65" t="s">
        <v>3356</v>
      </c>
      <c r="N1472" s="97"/>
      <c r="O1472" s="64"/>
    </row>
    <row r="1473" spans="1:15" ht="15" x14ac:dyDescent="0.2">
      <c r="A1473" s="18" t="s">
        <v>1533</v>
      </c>
      <c r="B1473" s="26" t="s">
        <v>17</v>
      </c>
      <c r="C1473" s="26" t="s">
        <v>1530</v>
      </c>
      <c r="D1473" s="26" t="s">
        <v>1532</v>
      </c>
      <c r="E1473" s="27">
        <v>0.98358132375577223</v>
      </c>
      <c r="F1473" s="27">
        <v>0.9943560800410467</v>
      </c>
      <c r="G1473" s="27">
        <v>0.7398665982555156</v>
      </c>
      <c r="H1473" s="27">
        <v>0.26433313216656606</v>
      </c>
      <c r="I1473" s="27">
        <v>0.26073975999999999</v>
      </c>
      <c r="J1473" s="27">
        <v>0.53865258000000005</v>
      </c>
      <c r="K1473" s="38">
        <v>6387</v>
      </c>
      <c r="L1473" s="65" t="s">
        <v>3354</v>
      </c>
      <c r="M1473" s="65" t="s">
        <v>3356</v>
      </c>
      <c r="N1473" s="97"/>
      <c r="O1473" s="64"/>
    </row>
    <row r="1474" spans="1:15" ht="15" x14ac:dyDescent="0.2">
      <c r="A1474" s="18" t="s">
        <v>2420</v>
      </c>
      <c r="B1474" s="26" t="s">
        <v>17</v>
      </c>
      <c r="C1474" s="26" t="s">
        <v>1530</v>
      </c>
      <c r="D1474" s="26" t="s">
        <v>2419</v>
      </c>
      <c r="E1474" s="27">
        <v>0.9795758051846033</v>
      </c>
      <c r="F1474" s="27">
        <v>0.98586017282010996</v>
      </c>
      <c r="G1474" s="27">
        <v>0.64021995286724276</v>
      </c>
      <c r="H1474" s="27">
        <v>0.42388929351784416</v>
      </c>
      <c r="I1474" s="27">
        <v>0.61902473000000002</v>
      </c>
      <c r="J1474" s="27">
        <v>0.62075548999999997</v>
      </c>
      <c r="K1474" s="38">
        <v>5300</v>
      </c>
      <c r="L1474" s="65" t="s">
        <v>3355</v>
      </c>
      <c r="M1474" s="65" t="s">
        <v>3356</v>
      </c>
      <c r="N1474" s="97"/>
      <c r="O1474" s="64"/>
    </row>
    <row r="1475" spans="1:15" ht="15" x14ac:dyDescent="0.2">
      <c r="A1475" s="18" t="s">
        <v>1531</v>
      </c>
      <c r="B1475" s="26" t="s">
        <v>17</v>
      </c>
      <c r="C1475" s="26" t="s">
        <v>1530</v>
      </c>
      <c r="D1475" s="26" t="s">
        <v>1529</v>
      </c>
      <c r="E1475" s="27">
        <v>0.96276112624886467</v>
      </c>
      <c r="F1475" s="27">
        <v>0.95640326975476841</v>
      </c>
      <c r="G1475" s="27">
        <v>0.52588555858310626</v>
      </c>
      <c r="H1475" s="27">
        <v>0.12408759124087591</v>
      </c>
      <c r="I1475" s="27">
        <v>0.40943548000000002</v>
      </c>
      <c r="J1475" s="27">
        <v>0.42247984000000005</v>
      </c>
      <c r="K1475" s="38">
        <v>4181</v>
      </c>
      <c r="L1475" s="65" t="s">
        <v>3354</v>
      </c>
      <c r="M1475" s="65" t="s">
        <v>3356</v>
      </c>
      <c r="N1475" s="97"/>
      <c r="O1475" s="64"/>
    </row>
    <row r="1476" spans="1:15" ht="15" x14ac:dyDescent="0.2">
      <c r="A1476" s="18" t="s">
        <v>2418</v>
      </c>
      <c r="B1476" s="26" t="s">
        <v>17</v>
      </c>
      <c r="C1476" s="26" t="s">
        <v>1530</v>
      </c>
      <c r="D1476" s="26" t="s">
        <v>2417</v>
      </c>
      <c r="E1476" s="27">
        <v>0.61208151382823872</v>
      </c>
      <c r="F1476" s="27">
        <v>0.85807860262008728</v>
      </c>
      <c r="G1476" s="27">
        <v>0.62627365356622999</v>
      </c>
      <c r="H1476" s="27">
        <v>0.19082321187584345</v>
      </c>
      <c r="I1476" s="27">
        <v>0.46182081000000003</v>
      </c>
      <c r="J1476" s="27">
        <v>0.45551301</v>
      </c>
      <c r="K1476" s="38">
        <v>15809</v>
      </c>
      <c r="L1476" s="65" t="s">
        <v>3355</v>
      </c>
      <c r="M1476" s="65" t="s">
        <v>3356</v>
      </c>
      <c r="N1476" s="97"/>
      <c r="O1476" s="64"/>
    </row>
    <row r="1477" spans="1:15" ht="15" x14ac:dyDescent="0.2">
      <c r="A1477" s="18" t="s">
        <v>204</v>
      </c>
      <c r="B1477" s="26" t="s">
        <v>17</v>
      </c>
      <c r="C1477" s="26" t="s">
        <v>203</v>
      </c>
      <c r="D1477" s="26" t="s">
        <v>202</v>
      </c>
      <c r="E1477" s="27">
        <v>0.43489254108723135</v>
      </c>
      <c r="F1477" s="27">
        <v>0.56110408765276021</v>
      </c>
      <c r="G1477" s="27">
        <v>0.50168563000421407</v>
      </c>
      <c r="H1477" s="27">
        <v>0.10147798262989487</v>
      </c>
      <c r="I1477" s="27">
        <v>0.20645179</v>
      </c>
      <c r="J1477" s="27">
        <v>0.27458287999999997</v>
      </c>
      <c r="K1477" s="38">
        <v>24301</v>
      </c>
      <c r="L1477" s="65" t="s">
        <v>45</v>
      </c>
      <c r="M1477" s="65" t="s">
        <v>3354</v>
      </c>
      <c r="N1477" s="97"/>
      <c r="O1477" s="64"/>
    </row>
    <row r="1478" spans="1:15" ht="15" x14ac:dyDescent="0.2">
      <c r="A1478" s="18" t="s">
        <v>1528</v>
      </c>
      <c r="B1478" s="26" t="s">
        <v>17</v>
      </c>
      <c r="C1478" s="26" t="s">
        <v>203</v>
      </c>
      <c r="D1478" s="26" t="s">
        <v>1527</v>
      </c>
      <c r="E1478" s="27">
        <v>0.96934604904632149</v>
      </c>
      <c r="F1478" s="27">
        <v>0.99523160762942775</v>
      </c>
      <c r="G1478" s="27">
        <v>0.80824250681198906</v>
      </c>
      <c r="H1478" s="27">
        <v>0.11651511947557623</v>
      </c>
      <c r="I1478" s="27">
        <v>0.11742066</v>
      </c>
      <c r="J1478" s="27">
        <v>0.34433490999999994</v>
      </c>
      <c r="K1478" s="38">
        <v>18003</v>
      </c>
      <c r="L1478" s="65" t="s">
        <v>3354</v>
      </c>
      <c r="M1478" s="65" t="s">
        <v>3356</v>
      </c>
      <c r="N1478" s="97"/>
      <c r="O1478" s="64"/>
    </row>
    <row r="1479" spans="1:15" ht="15" x14ac:dyDescent="0.2">
      <c r="A1479" s="18" t="s">
        <v>1526</v>
      </c>
      <c r="B1479" s="26" t="s">
        <v>17</v>
      </c>
      <c r="C1479" s="26" t="s">
        <v>203</v>
      </c>
      <c r="D1479" s="26" t="s">
        <v>1525</v>
      </c>
      <c r="E1479" s="27">
        <v>0.8320321741187604</v>
      </c>
      <c r="F1479" s="27">
        <v>0.96616986042110242</v>
      </c>
      <c r="G1479" s="27">
        <v>0.59332860184528036</v>
      </c>
      <c r="H1479" s="27">
        <v>8.7899354411521274E-2</v>
      </c>
      <c r="I1479" s="27">
        <v>0.36700335000000001</v>
      </c>
      <c r="J1479" s="27">
        <v>0.34561942000000001</v>
      </c>
      <c r="K1479" s="38">
        <v>20900</v>
      </c>
      <c r="L1479" s="65" t="s">
        <v>3354</v>
      </c>
      <c r="M1479" s="65" t="s">
        <v>3356</v>
      </c>
      <c r="N1479" s="97"/>
      <c r="O1479" s="64"/>
    </row>
    <row r="1480" spans="1:15" ht="15" x14ac:dyDescent="0.2">
      <c r="A1480" s="18" t="s">
        <v>1524</v>
      </c>
      <c r="B1480" s="26" t="s">
        <v>17</v>
      </c>
      <c r="C1480" s="26" t="s">
        <v>203</v>
      </c>
      <c r="D1480" s="26" t="s">
        <v>1523</v>
      </c>
      <c r="E1480" s="27">
        <v>0.79069767441860461</v>
      </c>
      <c r="F1480" s="27">
        <v>0.86201550387596904</v>
      </c>
      <c r="G1480" s="27">
        <v>0.77945736434108526</v>
      </c>
      <c r="H1480" s="27">
        <v>9.4812608587738892E-2</v>
      </c>
      <c r="I1480" s="27">
        <v>0.255</v>
      </c>
      <c r="J1480" s="27">
        <v>0.36273930999999998</v>
      </c>
      <c r="K1480" s="38">
        <v>13055</v>
      </c>
      <c r="L1480" s="65" t="s">
        <v>3354</v>
      </c>
      <c r="M1480" s="65" t="s">
        <v>3356</v>
      </c>
      <c r="N1480" s="97"/>
      <c r="O1480" s="64"/>
    </row>
    <row r="1481" spans="1:15" ht="15" x14ac:dyDescent="0.2">
      <c r="A1481" s="18" t="s">
        <v>1522</v>
      </c>
      <c r="B1481" s="26" t="s">
        <v>17</v>
      </c>
      <c r="C1481" s="26" t="s">
        <v>203</v>
      </c>
      <c r="D1481" s="26" t="s">
        <v>1521</v>
      </c>
      <c r="E1481" s="27">
        <v>0.75275649411324985</v>
      </c>
      <c r="F1481" s="27">
        <v>0.94505699869183335</v>
      </c>
      <c r="G1481" s="27">
        <v>0.22593907680807326</v>
      </c>
      <c r="H1481" s="27">
        <v>0.26757780339206322</v>
      </c>
      <c r="I1481" s="27">
        <v>0.23496010000000001</v>
      </c>
      <c r="J1481" s="27">
        <v>0.39723143</v>
      </c>
      <c r="K1481" s="38">
        <v>17749</v>
      </c>
      <c r="L1481" s="65" t="s">
        <v>3354</v>
      </c>
      <c r="M1481" s="65" t="s">
        <v>3356</v>
      </c>
      <c r="N1481" s="97"/>
      <c r="O1481" s="64"/>
    </row>
    <row r="1482" spans="1:15" ht="15" x14ac:dyDescent="0.2">
      <c r="A1482" s="18" t="s">
        <v>1520</v>
      </c>
      <c r="B1482" s="26" t="s">
        <v>17</v>
      </c>
      <c r="C1482" s="26" t="s">
        <v>203</v>
      </c>
      <c r="D1482" s="26" t="s">
        <v>1519</v>
      </c>
      <c r="E1482" s="27">
        <v>0.82284715602160785</v>
      </c>
      <c r="F1482" s="27">
        <v>0.98093422306959011</v>
      </c>
      <c r="G1482" s="27">
        <v>0.41166190022243404</v>
      </c>
      <c r="H1482" s="27">
        <v>0.23202614379084968</v>
      </c>
      <c r="I1482" s="27">
        <v>0.22518284000000002</v>
      </c>
      <c r="J1482" s="27">
        <v>0.42789859000000002</v>
      </c>
      <c r="K1482" s="38">
        <v>20141</v>
      </c>
      <c r="L1482" s="65" t="s">
        <v>3354</v>
      </c>
      <c r="M1482" s="65" t="s">
        <v>3356</v>
      </c>
      <c r="N1482" s="97"/>
      <c r="O1482" s="64"/>
    </row>
    <row r="1483" spans="1:15" ht="15" x14ac:dyDescent="0.2">
      <c r="A1483" s="18" t="s">
        <v>1518</v>
      </c>
      <c r="B1483" s="26" t="s">
        <v>17</v>
      </c>
      <c r="C1483" s="26" t="s">
        <v>1512</v>
      </c>
      <c r="D1483" s="26" t="s">
        <v>1517</v>
      </c>
      <c r="E1483" s="27">
        <v>0.70608108108108103</v>
      </c>
      <c r="F1483" s="27">
        <v>0.91554054054054057</v>
      </c>
      <c r="G1483" s="27">
        <v>0.97128378378378377</v>
      </c>
      <c r="H1483" s="27">
        <v>7.6648841354723704E-2</v>
      </c>
      <c r="I1483" s="27">
        <v>0.40839505999999998</v>
      </c>
      <c r="J1483" s="27">
        <v>0.40839505999999998</v>
      </c>
      <c r="K1483" s="38">
        <v>2007</v>
      </c>
      <c r="L1483" s="65" t="s">
        <v>3354</v>
      </c>
      <c r="M1483" s="65" t="s">
        <v>3356</v>
      </c>
      <c r="N1483" s="97"/>
      <c r="O1483" s="64"/>
    </row>
    <row r="1484" spans="1:15" ht="15" x14ac:dyDescent="0.2">
      <c r="A1484" s="18" t="s">
        <v>1516</v>
      </c>
      <c r="B1484" s="26" t="s">
        <v>17</v>
      </c>
      <c r="C1484" s="26" t="s">
        <v>1512</v>
      </c>
      <c r="D1484" s="26" t="s">
        <v>1515</v>
      </c>
      <c r="E1484" s="27">
        <v>0.97976762820512819</v>
      </c>
      <c r="F1484" s="27">
        <v>0.99819711538461542</v>
      </c>
      <c r="G1484" s="27">
        <v>0.2594150641025641</v>
      </c>
      <c r="H1484" s="27">
        <v>0.32637321294206167</v>
      </c>
      <c r="I1484" s="27">
        <v>0.19703306999999998</v>
      </c>
      <c r="J1484" s="27">
        <v>0.40022373999999999</v>
      </c>
      <c r="K1484" s="38">
        <v>14065</v>
      </c>
      <c r="L1484" s="65" t="s">
        <v>3354</v>
      </c>
      <c r="M1484" s="65" t="s">
        <v>3356</v>
      </c>
      <c r="N1484" s="97"/>
      <c r="O1484" s="64"/>
    </row>
    <row r="1485" spans="1:15" ht="15" x14ac:dyDescent="0.2">
      <c r="A1485" s="18" t="s">
        <v>1514</v>
      </c>
      <c r="B1485" s="26" t="s">
        <v>17</v>
      </c>
      <c r="C1485" s="26" t="s">
        <v>1512</v>
      </c>
      <c r="D1485" s="26" t="s">
        <v>488</v>
      </c>
      <c r="E1485" s="27">
        <v>0.84106830122591947</v>
      </c>
      <c r="F1485" s="27">
        <v>0.94133099824868649</v>
      </c>
      <c r="G1485" s="27">
        <v>0.89229422066549913</v>
      </c>
      <c r="H1485" s="27">
        <v>0.15017064846416384</v>
      </c>
      <c r="I1485" s="27">
        <v>0.30722909999999998</v>
      </c>
      <c r="J1485" s="27">
        <v>0.47619194999999997</v>
      </c>
      <c r="K1485" s="38">
        <v>7215</v>
      </c>
      <c r="L1485" s="65" t="s">
        <v>3354</v>
      </c>
      <c r="M1485" s="65" t="s">
        <v>3356</v>
      </c>
      <c r="N1485" s="97"/>
      <c r="O1485" s="64"/>
    </row>
    <row r="1486" spans="1:15" ht="15" x14ac:dyDescent="0.2">
      <c r="A1486" s="18" t="s">
        <v>1513</v>
      </c>
      <c r="B1486" s="26" t="s">
        <v>17</v>
      </c>
      <c r="C1486" s="26" t="s">
        <v>1512</v>
      </c>
      <c r="D1486" s="26" t="s">
        <v>1511</v>
      </c>
      <c r="E1486" s="27">
        <v>0.87936507936507935</v>
      </c>
      <c r="F1486" s="27">
        <v>0.93206349206349204</v>
      </c>
      <c r="G1486" s="27">
        <v>0.84571428571428575</v>
      </c>
      <c r="H1486" s="27">
        <v>0.20981842636180228</v>
      </c>
      <c r="I1486" s="27">
        <v>0.26036313</v>
      </c>
      <c r="J1486" s="27">
        <v>0.46762569999999998</v>
      </c>
      <c r="K1486" s="38">
        <v>4434</v>
      </c>
      <c r="L1486" s="65" t="s">
        <v>3354</v>
      </c>
      <c r="M1486" s="65" t="s">
        <v>3356</v>
      </c>
      <c r="N1486" s="97"/>
      <c r="O1486" s="64"/>
    </row>
    <row r="1487" spans="1:15" ht="15" x14ac:dyDescent="0.2">
      <c r="A1487" s="18" t="s">
        <v>1510</v>
      </c>
      <c r="B1487" s="26" t="s">
        <v>17</v>
      </c>
      <c r="C1487" s="26" t="s">
        <v>1503</v>
      </c>
      <c r="D1487" s="26" t="s">
        <v>1509</v>
      </c>
      <c r="E1487" s="27">
        <v>0.80758426966292129</v>
      </c>
      <c r="F1487" s="27">
        <v>1</v>
      </c>
      <c r="G1487" s="27">
        <v>0.8195224719101124</v>
      </c>
      <c r="H1487" s="27">
        <v>0.24807288016818502</v>
      </c>
      <c r="I1487" s="27">
        <v>0.44144067999999997</v>
      </c>
      <c r="J1487" s="27">
        <v>0.50010593000000003</v>
      </c>
      <c r="K1487" s="38">
        <v>4435</v>
      </c>
      <c r="L1487" s="65" t="s">
        <v>3354</v>
      </c>
      <c r="M1487" s="65" t="s">
        <v>3356</v>
      </c>
      <c r="N1487" s="97"/>
      <c r="O1487" s="64"/>
    </row>
    <row r="1488" spans="1:15" ht="15" x14ac:dyDescent="0.2">
      <c r="A1488" s="18" t="s">
        <v>2416</v>
      </c>
      <c r="B1488" s="26" t="s">
        <v>17</v>
      </c>
      <c r="C1488" s="26" t="s">
        <v>1503</v>
      </c>
      <c r="D1488" s="26" t="s">
        <v>2415</v>
      </c>
      <c r="E1488" s="27">
        <v>0.64409448818897641</v>
      </c>
      <c r="F1488" s="27">
        <v>0.79370078740157479</v>
      </c>
      <c r="G1488" s="27">
        <v>0.63779527559055116</v>
      </c>
      <c r="H1488" s="27">
        <v>0.24581379772270595</v>
      </c>
      <c r="I1488" s="27">
        <v>0.38535211000000003</v>
      </c>
      <c r="J1488" s="27">
        <v>0.34867606000000001</v>
      </c>
      <c r="K1488" s="38">
        <v>4679</v>
      </c>
      <c r="L1488" s="65" t="s">
        <v>3355</v>
      </c>
      <c r="M1488" s="65" t="s">
        <v>3356</v>
      </c>
      <c r="N1488" s="97"/>
      <c r="O1488" s="64"/>
    </row>
    <row r="1489" spans="1:15" ht="15" x14ac:dyDescent="0.2">
      <c r="A1489" s="18" t="s">
        <v>1508</v>
      </c>
      <c r="B1489" s="26" t="s">
        <v>17</v>
      </c>
      <c r="C1489" s="26" t="s">
        <v>1503</v>
      </c>
      <c r="D1489" s="26" t="s">
        <v>1507</v>
      </c>
      <c r="E1489" s="27">
        <v>0.88435374149659862</v>
      </c>
      <c r="F1489" s="27">
        <v>1</v>
      </c>
      <c r="G1489" s="27">
        <v>0.9642857142857143</v>
      </c>
      <c r="H1489" s="27">
        <v>0.3493975903614458</v>
      </c>
      <c r="I1489" s="27">
        <v>0.13100000000000001</v>
      </c>
      <c r="J1489" s="27">
        <v>0.46571865000000001</v>
      </c>
      <c r="K1489" s="38">
        <v>3572</v>
      </c>
      <c r="L1489" s="65" t="s">
        <v>3354</v>
      </c>
      <c r="M1489" s="65" t="s">
        <v>3356</v>
      </c>
      <c r="N1489" s="97"/>
      <c r="O1489" s="64"/>
    </row>
    <row r="1490" spans="1:15" ht="15" x14ac:dyDescent="0.2">
      <c r="A1490" s="18" t="s">
        <v>1506</v>
      </c>
      <c r="B1490" s="26" t="s">
        <v>17</v>
      </c>
      <c r="C1490" s="26" t="s">
        <v>1503</v>
      </c>
      <c r="D1490" s="26" t="s">
        <v>1505</v>
      </c>
      <c r="E1490" s="27">
        <v>0.98807820696232718</v>
      </c>
      <c r="F1490" s="27">
        <v>0.97997138769670955</v>
      </c>
      <c r="G1490" s="27">
        <v>0.497377205531712</v>
      </c>
      <c r="H1490" s="27">
        <v>0.311727078891258</v>
      </c>
      <c r="I1490" s="27">
        <v>0.47759035999999999</v>
      </c>
      <c r="J1490" s="27">
        <v>0.47759035999999999</v>
      </c>
      <c r="K1490" s="38">
        <v>6614</v>
      </c>
      <c r="L1490" s="65" t="s">
        <v>3354</v>
      </c>
      <c r="M1490" s="65" t="s">
        <v>3356</v>
      </c>
      <c r="N1490" s="97"/>
      <c r="O1490" s="64"/>
    </row>
    <row r="1491" spans="1:15" ht="15" x14ac:dyDescent="0.2">
      <c r="A1491" s="18" t="s">
        <v>2414</v>
      </c>
      <c r="B1491" s="26" t="s">
        <v>17</v>
      </c>
      <c r="C1491" s="26" t="s">
        <v>1503</v>
      </c>
      <c r="D1491" s="26" t="s">
        <v>2413</v>
      </c>
      <c r="E1491" s="27">
        <v>0.9285714285714286</v>
      </c>
      <c r="F1491" s="27">
        <v>0.94988479262672809</v>
      </c>
      <c r="G1491" s="27">
        <v>0.64746543778801846</v>
      </c>
      <c r="H1491" s="27">
        <v>0.35761929194458697</v>
      </c>
      <c r="I1491" s="27">
        <v>0.43153270999999999</v>
      </c>
      <c r="J1491" s="27">
        <v>0.45708410999999999</v>
      </c>
      <c r="K1491" s="38">
        <v>5599</v>
      </c>
      <c r="L1491" s="65" t="s">
        <v>3355</v>
      </c>
      <c r="M1491" s="65" t="s">
        <v>3356</v>
      </c>
      <c r="N1491" s="97"/>
      <c r="O1491" s="64"/>
    </row>
    <row r="1492" spans="1:15" ht="15" x14ac:dyDescent="0.2">
      <c r="A1492" s="18" t="s">
        <v>1504</v>
      </c>
      <c r="B1492" s="26" t="s">
        <v>17</v>
      </c>
      <c r="C1492" s="26" t="s">
        <v>1503</v>
      </c>
      <c r="D1492" s="26" t="s">
        <v>1502</v>
      </c>
      <c r="E1492" s="27">
        <v>0.94775102226260788</v>
      </c>
      <c r="F1492" s="27">
        <v>0.957519309404816</v>
      </c>
      <c r="G1492" s="27">
        <v>0.23875511131303953</v>
      </c>
      <c r="H1492" s="27">
        <v>0.29201205727204221</v>
      </c>
      <c r="I1492" s="27">
        <v>0.19957997</v>
      </c>
      <c r="J1492" s="27">
        <v>0.40334409999999998</v>
      </c>
      <c r="K1492" s="38">
        <v>14839</v>
      </c>
      <c r="L1492" s="65" t="s">
        <v>3354</v>
      </c>
      <c r="M1492" s="65" t="s">
        <v>3356</v>
      </c>
      <c r="N1492" s="97"/>
      <c r="O1492" s="64"/>
    </row>
    <row r="1493" spans="1:15" ht="15" x14ac:dyDescent="0.2">
      <c r="A1493" s="18" t="s">
        <v>2412</v>
      </c>
      <c r="B1493" s="26" t="s">
        <v>17</v>
      </c>
      <c r="C1493" s="26" t="s">
        <v>1503</v>
      </c>
      <c r="D1493" s="26" t="s">
        <v>2411</v>
      </c>
      <c r="E1493" s="27">
        <v>0.8443699357362392</v>
      </c>
      <c r="F1493" s="27">
        <v>0.97289745739033251</v>
      </c>
      <c r="G1493" s="27">
        <v>0.47666946074322436</v>
      </c>
      <c r="H1493" s="27">
        <v>0.43369474562135113</v>
      </c>
      <c r="I1493" s="27">
        <v>0.31531785000000001</v>
      </c>
      <c r="J1493" s="27">
        <v>0.49199266999999997</v>
      </c>
      <c r="K1493" s="38">
        <v>9332</v>
      </c>
      <c r="L1493" s="65" t="s">
        <v>3355</v>
      </c>
      <c r="M1493" s="65" t="s">
        <v>3356</v>
      </c>
      <c r="N1493" s="97"/>
      <c r="O1493" s="64"/>
    </row>
    <row r="1494" spans="1:15" ht="15" x14ac:dyDescent="0.2">
      <c r="A1494" s="18" t="s">
        <v>1501</v>
      </c>
      <c r="B1494" s="26" t="s">
        <v>17</v>
      </c>
      <c r="C1494" s="26" t="s">
        <v>200</v>
      </c>
      <c r="D1494" s="26" t="s">
        <v>1500</v>
      </c>
      <c r="E1494" s="27">
        <v>0.87275985663082434</v>
      </c>
      <c r="F1494" s="27">
        <v>0.92951015531660697</v>
      </c>
      <c r="G1494" s="27">
        <v>0.50776583034647549</v>
      </c>
      <c r="H1494" s="27">
        <v>0.19580078125</v>
      </c>
      <c r="I1494" s="27">
        <v>0.11591548999999998</v>
      </c>
      <c r="J1494" s="27">
        <v>0.39955733999999998</v>
      </c>
      <c r="K1494" s="38">
        <v>5664</v>
      </c>
      <c r="L1494" s="65" t="s">
        <v>3354</v>
      </c>
      <c r="M1494" s="65" t="s">
        <v>3356</v>
      </c>
      <c r="N1494" s="97"/>
      <c r="O1494" s="64"/>
    </row>
    <row r="1495" spans="1:15" ht="15" x14ac:dyDescent="0.2">
      <c r="A1495" s="18" t="s">
        <v>1499</v>
      </c>
      <c r="B1495" s="26" t="s">
        <v>17</v>
      </c>
      <c r="C1495" s="26" t="s">
        <v>200</v>
      </c>
      <c r="D1495" s="26" t="s">
        <v>1498</v>
      </c>
      <c r="E1495" s="27">
        <v>0.97161572052401746</v>
      </c>
      <c r="F1495" s="27">
        <v>0.91703056768558955</v>
      </c>
      <c r="G1495" s="27">
        <v>0.5633187772925764</v>
      </c>
      <c r="H1495" s="27">
        <v>0.29525483304042177</v>
      </c>
      <c r="I1495" s="27">
        <v>0.35850394000000002</v>
      </c>
      <c r="J1495" s="27">
        <v>0.43692913</v>
      </c>
      <c r="K1495" s="38">
        <v>1535</v>
      </c>
      <c r="L1495" s="65" t="s">
        <v>3354</v>
      </c>
      <c r="M1495" s="65" t="s">
        <v>3356</v>
      </c>
      <c r="N1495" s="97"/>
      <c r="O1495" s="64"/>
    </row>
    <row r="1496" spans="1:15" ht="15" x14ac:dyDescent="0.2">
      <c r="A1496" s="18" t="s">
        <v>1497</v>
      </c>
      <c r="B1496" s="26" t="s">
        <v>17</v>
      </c>
      <c r="C1496" s="26" t="s">
        <v>200</v>
      </c>
      <c r="D1496" s="26" t="s">
        <v>1496</v>
      </c>
      <c r="E1496" s="27">
        <v>1</v>
      </c>
      <c r="F1496" s="27">
        <v>0.94791666666666663</v>
      </c>
      <c r="G1496" s="27">
        <v>0.5703125</v>
      </c>
      <c r="H1496" s="27">
        <v>0.20188284518828453</v>
      </c>
      <c r="I1496" s="27">
        <v>0.1225448</v>
      </c>
      <c r="J1496" s="27">
        <v>0.35473117999999998</v>
      </c>
      <c r="K1496" s="38">
        <v>2813</v>
      </c>
      <c r="L1496" s="65" t="s">
        <v>3354</v>
      </c>
      <c r="M1496" s="65" t="s">
        <v>3356</v>
      </c>
      <c r="N1496" s="97"/>
      <c r="O1496" s="64"/>
    </row>
    <row r="1497" spans="1:15" ht="15" x14ac:dyDescent="0.2">
      <c r="A1497" s="18" t="s">
        <v>1495</v>
      </c>
      <c r="B1497" s="26" t="s">
        <v>17</v>
      </c>
      <c r="C1497" s="26" t="s">
        <v>200</v>
      </c>
      <c r="D1497" s="26" t="s">
        <v>1494</v>
      </c>
      <c r="E1497" s="27">
        <v>0.69011976047904189</v>
      </c>
      <c r="F1497" s="27">
        <v>0.89820359281437123</v>
      </c>
      <c r="G1497" s="27">
        <v>0.67814371257485029</v>
      </c>
      <c r="H1497" s="27">
        <v>0.15558510638297873</v>
      </c>
      <c r="I1497" s="27">
        <v>0.13900000000000001</v>
      </c>
      <c r="J1497" s="27">
        <v>0.48539419</v>
      </c>
      <c r="K1497" s="38">
        <v>2881</v>
      </c>
      <c r="L1497" s="65" t="s">
        <v>3354</v>
      </c>
      <c r="M1497" s="65" t="s">
        <v>3356</v>
      </c>
      <c r="N1497" s="97"/>
      <c r="O1497" s="64"/>
    </row>
    <row r="1498" spans="1:15" ht="15" x14ac:dyDescent="0.2">
      <c r="A1498" s="18" t="s">
        <v>1493</v>
      </c>
      <c r="B1498" s="26" t="s">
        <v>17</v>
      </c>
      <c r="C1498" s="26" t="s">
        <v>200</v>
      </c>
      <c r="D1498" s="26" t="s">
        <v>688</v>
      </c>
      <c r="E1498" s="27">
        <v>0.68839634941329853</v>
      </c>
      <c r="F1498" s="27">
        <v>0.93872229465449808</v>
      </c>
      <c r="G1498" s="27">
        <v>0.68970013037809652</v>
      </c>
      <c r="H1498" s="27">
        <v>0.12316176470588236</v>
      </c>
      <c r="I1498" s="27">
        <v>0.18817121000000001</v>
      </c>
      <c r="J1498" s="27">
        <v>0.38766537000000001</v>
      </c>
      <c r="K1498" s="38">
        <v>3063</v>
      </c>
      <c r="L1498" s="65" t="s">
        <v>3354</v>
      </c>
      <c r="M1498" s="65" t="s">
        <v>3356</v>
      </c>
      <c r="N1498" s="97"/>
      <c r="O1498" s="64"/>
    </row>
    <row r="1499" spans="1:15" ht="15" x14ac:dyDescent="0.2">
      <c r="A1499" s="18" t="s">
        <v>1492</v>
      </c>
      <c r="B1499" s="26" t="s">
        <v>17</v>
      </c>
      <c r="C1499" s="26" t="s">
        <v>200</v>
      </c>
      <c r="D1499" s="26" t="s">
        <v>1491</v>
      </c>
      <c r="E1499" s="27">
        <v>0.68298368298368295</v>
      </c>
      <c r="F1499" s="27">
        <v>0.83838383838383834</v>
      </c>
      <c r="G1499" s="27">
        <v>0.76223776223776218</v>
      </c>
      <c r="H1499" s="27">
        <v>5.9891107078039928E-2</v>
      </c>
      <c r="I1499" s="27">
        <v>0.23436364000000001</v>
      </c>
      <c r="J1499" s="27">
        <v>0.39701299000000001</v>
      </c>
      <c r="K1499" s="38">
        <v>6529</v>
      </c>
      <c r="L1499" s="65" t="s">
        <v>3354</v>
      </c>
      <c r="M1499" s="65" t="s">
        <v>3356</v>
      </c>
      <c r="N1499" s="97"/>
      <c r="O1499" s="64"/>
    </row>
    <row r="1500" spans="1:15" ht="15" x14ac:dyDescent="0.2">
      <c r="A1500" s="18" t="s">
        <v>2410</v>
      </c>
      <c r="B1500" s="26" t="s">
        <v>17</v>
      </c>
      <c r="C1500" s="26" t="s">
        <v>200</v>
      </c>
      <c r="D1500" s="26" t="s">
        <v>773</v>
      </c>
      <c r="E1500" s="27">
        <v>0.67648725212464589</v>
      </c>
      <c r="F1500" s="27">
        <v>0.76430594900849858</v>
      </c>
      <c r="G1500" s="27">
        <v>0.62322946175637395</v>
      </c>
      <c r="H1500" s="27">
        <v>0.22444343480236256</v>
      </c>
      <c r="I1500" s="27">
        <v>0.3500566</v>
      </c>
      <c r="J1500" s="27">
        <v>0.40386791999999999</v>
      </c>
      <c r="K1500" s="38">
        <v>5990</v>
      </c>
      <c r="L1500" s="65" t="s">
        <v>3355</v>
      </c>
      <c r="M1500" s="65" t="s">
        <v>3356</v>
      </c>
      <c r="N1500" s="97"/>
      <c r="O1500" s="64"/>
    </row>
    <row r="1501" spans="1:15" ht="15" x14ac:dyDescent="0.2">
      <c r="A1501" s="18" t="s">
        <v>201</v>
      </c>
      <c r="B1501" s="26" t="s">
        <v>17</v>
      </c>
      <c r="C1501" s="26" t="s">
        <v>200</v>
      </c>
      <c r="D1501" s="26" t="s">
        <v>199</v>
      </c>
      <c r="E1501" s="27">
        <v>0.42473390775468828</v>
      </c>
      <c r="F1501" s="27">
        <v>0.70045615813482009</v>
      </c>
      <c r="G1501" s="27">
        <v>0.48859604662949824</v>
      </c>
      <c r="H1501" s="27">
        <v>0.19546520719311963</v>
      </c>
      <c r="I1501" s="27">
        <v>0.28741677999999998</v>
      </c>
      <c r="J1501" s="27">
        <v>0.35501997000000002</v>
      </c>
      <c r="K1501" s="38">
        <v>7869</v>
      </c>
      <c r="L1501" s="65" t="s">
        <v>45</v>
      </c>
      <c r="M1501" s="65" t="s">
        <v>3354</v>
      </c>
      <c r="N1501" s="97"/>
      <c r="O1501" s="64"/>
    </row>
    <row r="1502" spans="1:15" ht="15" x14ac:dyDescent="0.2">
      <c r="A1502" s="18" t="s">
        <v>1490</v>
      </c>
      <c r="B1502" s="26" t="s">
        <v>17</v>
      </c>
      <c r="C1502" s="26" t="s">
        <v>200</v>
      </c>
      <c r="D1502" s="26" t="s">
        <v>1489</v>
      </c>
      <c r="E1502" s="27">
        <v>1</v>
      </c>
      <c r="F1502" s="27">
        <v>0.96799999999999997</v>
      </c>
      <c r="G1502" s="27">
        <v>0.628</v>
      </c>
      <c r="H1502" s="27">
        <v>9.8984771573604066E-2</v>
      </c>
      <c r="I1502" s="27">
        <v>0.39412280999999999</v>
      </c>
      <c r="J1502" s="27">
        <v>0.38719298000000002</v>
      </c>
      <c r="K1502" s="38">
        <v>2986</v>
      </c>
      <c r="L1502" s="65" t="s">
        <v>3354</v>
      </c>
      <c r="M1502" s="65" t="s">
        <v>3356</v>
      </c>
      <c r="N1502" s="97"/>
      <c r="O1502" s="64"/>
    </row>
    <row r="1503" spans="1:15" ht="15" x14ac:dyDescent="0.2">
      <c r="A1503" s="18" t="s">
        <v>2409</v>
      </c>
      <c r="B1503" s="26" t="s">
        <v>17</v>
      </c>
      <c r="C1503" s="26" t="s">
        <v>197</v>
      </c>
      <c r="D1503" s="26" t="s">
        <v>2408</v>
      </c>
      <c r="E1503" s="27">
        <v>0.65645161290322585</v>
      </c>
      <c r="F1503" s="27">
        <v>0.71209677419354833</v>
      </c>
      <c r="G1503" s="27">
        <v>0.56129032258064515</v>
      </c>
      <c r="H1503" s="27">
        <v>0.20356906807666886</v>
      </c>
      <c r="I1503" s="27">
        <v>0.40513042999999999</v>
      </c>
      <c r="J1503" s="27">
        <v>0.41115217000000004</v>
      </c>
      <c r="K1503" s="38">
        <v>4962</v>
      </c>
      <c r="L1503" s="65" t="s">
        <v>3355</v>
      </c>
      <c r="M1503" s="65" t="s">
        <v>3356</v>
      </c>
      <c r="N1503" s="97"/>
      <c r="O1503" s="64"/>
    </row>
    <row r="1504" spans="1:15" ht="15" x14ac:dyDescent="0.2">
      <c r="A1504" s="18" t="s">
        <v>1488</v>
      </c>
      <c r="B1504" s="26" t="s">
        <v>17</v>
      </c>
      <c r="C1504" s="26" t="s">
        <v>197</v>
      </c>
      <c r="D1504" s="26" t="s">
        <v>1487</v>
      </c>
      <c r="E1504" s="27">
        <v>0.78923766816143492</v>
      </c>
      <c r="F1504" s="27">
        <v>1</v>
      </c>
      <c r="G1504" s="27">
        <v>0.72944693572496266</v>
      </c>
      <c r="H1504" s="27">
        <v>0.15814506539833531</v>
      </c>
      <c r="I1504" s="27">
        <v>0.50003472000000004</v>
      </c>
      <c r="J1504" s="27">
        <v>0.41781249999999998</v>
      </c>
      <c r="K1504" s="38">
        <v>2876</v>
      </c>
      <c r="L1504" s="65" t="s">
        <v>3354</v>
      </c>
      <c r="M1504" s="65" t="s">
        <v>3356</v>
      </c>
      <c r="N1504" s="97"/>
      <c r="O1504" s="64"/>
    </row>
    <row r="1505" spans="1:15" ht="15" x14ac:dyDescent="0.2">
      <c r="A1505" s="18" t="s">
        <v>198</v>
      </c>
      <c r="B1505" s="26" t="s">
        <v>17</v>
      </c>
      <c r="C1505" s="26" t="s">
        <v>197</v>
      </c>
      <c r="D1505" s="26" t="s">
        <v>196</v>
      </c>
      <c r="E1505" s="27">
        <v>0.43111527647610121</v>
      </c>
      <c r="F1505" s="27">
        <v>0.96907216494845361</v>
      </c>
      <c r="G1505" s="27">
        <v>0.5895032802249297</v>
      </c>
      <c r="H1505" s="27">
        <v>0.18988269794721407</v>
      </c>
      <c r="I1505" s="27">
        <v>0.16169643</v>
      </c>
      <c r="J1505" s="27">
        <v>0.44607142999999999</v>
      </c>
      <c r="K1505" s="38">
        <v>4290</v>
      </c>
      <c r="L1505" s="65" t="s">
        <v>45</v>
      </c>
      <c r="M1505" s="65" t="s">
        <v>3354</v>
      </c>
      <c r="N1505" s="97"/>
      <c r="O1505" s="64"/>
    </row>
    <row r="1506" spans="1:15" ht="15" x14ac:dyDescent="0.2">
      <c r="A1506" s="18" t="s">
        <v>2407</v>
      </c>
      <c r="B1506" s="26" t="s">
        <v>17</v>
      </c>
      <c r="C1506" s="26" t="s">
        <v>197</v>
      </c>
      <c r="D1506" s="26" t="s">
        <v>2406</v>
      </c>
      <c r="E1506" s="27">
        <v>0.68012561686855089</v>
      </c>
      <c r="F1506" s="27">
        <v>0.89502018842530284</v>
      </c>
      <c r="G1506" s="27">
        <v>0.79407806191117092</v>
      </c>
      <c r="H1506" s="27">
        <v>0.17056986729117876</v>
      </c>
      <c r="I1506" s="27">
        <v>0.41755754</v>
      </c>
      <c r="J1506" s="27">
        <v>0.42179028000000002</v>
      </c>
      <c r="K1506" s="38">
        <v>8390</v>
      </c>
      <c r="L1506" s="65" t="s">
        <v>3355</v>
      </c>
      <c r="M1506" s="65" t="s">
        <v>3356</v>
      </c>
      <c r="N1506" s="97"/>
      <c r="O1506" s="64"/>
    </row>
    <row r="1507" spans="1:15" ht="15" x14ac:dyDescent="0.2">
      <c r="A1507" s="18" t="s">
        <v>2405</v>
      </c>
      <c r="B1507" s="26" t="s">
        <v>17</v>
      </c>
      <c r="C1507" s="26" t="s">
        <v>197</v>
      </c>
      <c r="D1507" s="26" t="s">
        <v>2404</v>
      </c>
      <c r="E1507" s="27">
        <v>0.60881638320027764</v>
      </c>
      <c r="F1507" s="27">
        <v>0.83408538701839641</v>
      </c>
      <c r="G1507" s="27">
        <v>0.68101353696633116</v>
      </c>
      <c r="H1507" s="27">
        <v>0.30182926829268292</v>
      </c>
      <c r="I1507" s="27">
        <v>0.50271794999999997</v>
      </c>
      <c r="J1507" s="27">
        <v>0.48973504000000001</v>
      </c>
      <c r="K1507" s="38">
        <v>11393</v>
      </c>
      <c r="L1507" s="65" t="s">
        <v>3355</v>
      </c>
      <c r="M1507" s="65" t="s">
        <v>3356</v>
      </c>
      <c r="N1507" s="97"/>
      <c r="O1507" s="64"/>
    </row>
    <row r="1508" spans="1:15" ht="15" x14ac:dyDescent="0.2">
      <c r="A1508" s="18" t="s">
        <v>1486</v>
      </c>
      <c r="B1508" s="26" t="s">
        <v>17</v>
      </c>
      <c r="C1508" s="26" t="s">
        <v>197</v>
      </c>
      <c r="D1508" s="26" t="s">
        <v>1485</v>
      </c>
      <c r="E1508" s="27">
        <v>0.81085637221847606</v>
      </c>
      <c r="F1508" s="27">
        <v>0.96459878624409978</v>
      </c>
      <c r="G1508" s="27">
        <v>0.66486850977747813</v>
      </c>
      <c r="H1508" s="27">
        <v>0.24456521739130435</v>
      </c>
      <c r="I1508" s="27">
        <v>0.45310376000000008</v>
      </c>
      <c r="J1508" s="27">
        <v>0.47352415000000003</v>
      </c>
      <c r="K1508" s="38">
        <v>10871</v>
      </c>
      <c r="L1508" s="65" t="s">
        <v>3354</v>
      </c>
      <c r="M1508" s="65" t="s">
        <v>3356</v>
      </c>
      <c r="N1508" s="97"/>
      <c r="O1508" s="64"/>
    </row>
    <row r="1509" spans="1:15" ht="15" x14ac:dyDescent="0.2">
      <c r="A1509" s="18" t="s">
        <v>2403</v>
      </c>
      <c r="B1509" s="26" t="s">
        <v>17</v>
      </c>
      <c r="C1509" s="26" t="s">
        <v>197</v>
      </c>
      <c r="D1509" s="26" t="s">
        <v>488</v>
      </c>
      <c r="E1509" s="27">
        <v>0.60688216892596458</v>
      </c>
      <c r="F1509" s="27">
        <v>0.75234619395203339</v>
      </c>
      <c r="G1509" s="27">
        <v>0.65119916579770598</v>
      </c>
      <c r="H1509" s="27">
        <v>0.25562283737024222</v>
      </c>
      <c r="I1509" s="27">
        <v>0.4480343</v>
      </c>
      <c r="J1509" s="27">
        <v>0.41901054999999998</v>
      </c>
      <c r="K1509" s="38">
        <v>7270</v>
      </c>
      <c r="L1509" s="65" t="s">
        <v>3355</v>
      </c>
      <c r="M1509" s="65" t="s">
        <v>3356</v>
      </c>
      <c r="N1509" s="97"/>
      <c r="O1509" s="64"/>
    </row>
    <row r="1510" spans="1:15" ht="15" x14ac:dyDescent="0.2">
      <c r="A1510" s="18" t="s">
        <v>2402</v>
      </c>
      <c r="B1510" s="26" t="s">
        <v>17</v>
      </c>
      <c r="C1510" s="26" t="s">
        <v>197</v>
      </c>
      <c r="D1510" s="26" t="s">
        <v>2401</v>
      </c>
      <c r="E1510" s="27">
        <v>0.70546737213403876</v>
      </c>
      <c r="F1510" s="27">
        <v>0.98148148148148151</v>
      </c>
      <c r="G1510" s="27">
        <v>0.83421516754850089</v>
      </c>
      <c r="H1510" s="27">
        <v>0.19108280254777071</v>
      </c>
      <c r="I1510" s="27">
        <v>0.38012821000000002</v>
      </c>
      <c r="J1510" s="27">
        <v>0.39905127999999995</v>
      </c>
      <c r="K1510" s="38">
        <v>4317</v>
      </c>
      <c r="L1510" s="65" t="s">
        <v>3355</v>
      </c>
      <c r="M1510" s="65" t="s">
        <v>3356</v>
      </c>
      <c r="N1510" s="97"/>
      <c r="O1510" s="64"/>
    </row>
    <row r="1511" spans="1:15" ht="15" x14ac:dyDescent="0.2">
      <c r="A1511" s="18" t="s">
        <v>195</v>
      </c>
      <c r="B1511" s="26" t="s">
        <v>17</v>
      </c>
      <c r="C1511" s="26" t="s">
        <v>194</v>
      </c>
      <c r="D1511" s="26" t="s">
        <v>193</v>
      </c>
      <c r="E1511" s="27">
        <v>0.3864353312302839</v>
      </c>
      <c r="F1511" s="27">
        <v>0.88958990536277605</v>
      </c>
      <c r="G1511" s="27">
        <v>0.26104100946372238</v>
      </c>
      <c r="H1511" s="27">
        <v>0.30886850152905199</v>
      </c>
      <c r="I1511" s="27">
        <v>0.28996182999999998</v>
      </c>
      <c r="J1511" s="27">
        <v>0.37603052999999997</v>
      </c>
      <c r="K1511" s="38">
        <v>3383</v>
      </c>
      <c r="L1511" s="65" t="s">
        <v>45</v>
      </c>
      <c r="M1511" s="65" t="s">
        <v>3356</v>
      </c>
      <c r="N1511" s="97"/>
      <c r="O1511" s="64"/>
    </row>
    <row r="1512" spans="1:15" ht="15" x14ac:dyDescent="0.2">
      <c r="A1512" s="18" t="s">
        <v>1484</v>
      </c>
      <c r="B1512" s="26" t="s">
        <v>17</v>
      </c>
      <c r="C1512" s="26" t="s">
        <v>194</v>
      </c>
      <c r="D1512" s="26" t="s">
        <v>1483</v>
      </c>
      <c r="E1512" s="27">
        <v>0.98730158730158735</v>
      </c>
      <c r="F1512" s="27">
        <v>0.98968253968253972</v>
      </c>
      <c r="G1512" s="27">
        <v>0.66349206349206347</v>
      </c>
      <c r="H1512" s="27">
        <v>0.27245508982035926</v>
      </c>
      <c r="I1512" s="27">
        <v>0.46192053</v>
      </c>
      <c r="J1512" s="27">
        <v>0.47099338000000002</v>
      </c>
      <c r="K1512" s="38">
        <v>4308</v>
      </c>
      <c r="L1512" s="65" t="s">
        <v>3354</v>
      </c>
      <c r="M1512" s="65" t="s">
        <v>3356</v>
      </c>
      <c r="N1512" s="97"/>
      <c r="O1512" s="64"/>
    </row>
    <row r="1513" spans="1:15" ht="15" x14ac:dyDescent="0.2">
      <c r="A1513" s="18" t="s">
        <v>2400</v>
      </c>
      <c r="B1513" s="26" t="s">
        <v>17</v>
      </c>
      <c r="C1513" s="26" t="s">
        <v>194</v>
      </c>
      <c r="D1513" s="26" t="s">
        <v>2399</v>
      </c>
      <c r="E1513" s="27">
        <v>0.4706342991386061</v>
      </c>
      <c r="F1513" s="27">
        <v>0.92638997650743926</v>
      </c>
      <c r="G1513" s="27">
        <v>0.38449490994518404</v>
      </c>
      <c r="H1513" s="27">
        <v>0.39386189258312021</v>
      </c>
      <c r="I1513" s="27">
        <v>0.22671756000000001</v>
      </c>
      <c r="J1513" s="27">
        <v>0.44011450000000002</v>
      </c>
      <c r="K1513" s="38">
        <v>3020</v>
      </c>
      <c r="L1513" s="65" t="s">
        <v>3355</v>
      </c>
      <c r="M1513" s="65" t="s">
        <v>3356</v>
      </c>
      <c r="N1513" s="97"/>
      <c r="O1513" s="64"/>
    </row>
    <row r="1514" spans="1:15" ht="15" x14ac:dyDescent="0.2">
      <c r="A1514" s="18" t="s">
        <v>1482</v>
      </c>
      <c r="B1514" s="26" t="s">
        <v>17</v>
      </c>
      <c r="C1514" s="26" t="s">
        <v>1481</v>
      </c>
      <c r="D1514" s="26" t="s">
        <v>1480</v>
      </c>
      <c r="E1514" s="27">
        <v>0.93317916260954237</v>
      </c>
      <c r="F1514" s="27">
        <v>0.95788704965920157</v>
      </c>
      <c r="G1514" s="27">
        <v>0.53554040895813049</v>
      </c>
      <c r="H1514" s="27">
        <v>7.3663938372652865E-2</v>
      </c>
      <c r="I1514" s="27">
        <v>0.42931332</v>
      </c>
      <c r="J1514" s="27">
        <v>0.41059622000000007</v>
      </c>
      <c r="K1514" s="38">
        <v>24818</v>
      </c>
      <c r="L1514" s="65" t="s">
        <v>3354</v>
      </c>
      <c r="M1514" s="65" t="s">
        <v>3356</v>
      </c>
      <c r="N1514" s="97"/>
      <c r="O1514" s="64"/>
    </row>
    <row r="1515" spans="1:15" ht="15" x14ac:dyDescent="0.2">
      <c r="A1515" s="18" t="s">
        <v>2398</v>
      </c>
      <c r="B1515" s="26" t="s">
        <v>17</v>
      </c>
      <c r="C1515" s="26" t="s">
        <v>1481</v>
      </c>
      <c r="D1515" s="26" t="s">
        <v>2397</v>
      </c>
      <c r="E1515" s="27">
        <v>0.85981308411214952</v>
      </c>
      <c r="F1515" s="27">
        <v>0.96635514018691593</v>
      </c>
      <c r="G1515" s="27">
        <v>0.85420560747663554</v>
      </c>
      <c r="H1515" s="27">
        <v>0.34689265536723163</v>
      </c>
      <c r="I1515" s="27">
        <v>0.40110047999999998</v>
      </c>
      <c r="J1515" s="27">
        <v>0.47215310999999999</v>
      </c>
      <c r="K1515" s="38">
        <v>2735</v>
      </c>
      <c r="L1515" s="65" t="s">
        <v>3355</v>
      </c>
      <c r="M1515" s="65" t="s">
        <v>3356</v>
      </c>
      <c r="N1515" s="97"/>
      <c r="O1515" s="64"/>
    </row>
    <row r="1516" spans="1:15" ht="15" x14ac:dyDescent="0.2">
      <c r="A1516" s="18" t="s">
        <v>2396</v>
      </c>
      <c r="B1516" s="26" t="s">
        <v>17</v>
      </c>
      <c r="C1516" s="26" t="s">
        <v>1481</v>
      </c>
      <c r="D1516" s="26" t="s">
        <v>2395</v>
      </c>
      <c r="E1516" s="27">
        <v>0.58529819694868235</v>
      </c>
      <c r="F1516" s="27">
        <v>0.88349514563106801</v>
      </c>
      <c r="G1516" s="27">
        <v>0.75450762829403606</v>
      </c>
      <c r="H1516" s="27">
        <v>0.29119233073696826</v>
      </c>
      <c r="I1516" s="27">
        <v>0.35794690000000001</v>
      </c>
      <c r="J1516" s="27">
        <v>0.45608850000000006</v>
      </c>
      <c r="K1516" s="38">
        <v>5491</v>
      </c>
      <c r="L1516" s="65" t="s">
        <v>3355</v>
      </c>
      <c r="M1516" s="65" t="s">
        <v>3356</v>
      </c>
      <c r="N1516" s="97"/>
      <c r="O1516" s="64"/>
    </row>
    <row r="1517" spans="1:15" ht="15" x14ac:dyDescent="0.2">
      <c r="A1517" s="18" t="s">
        <v>2394</v>
      </c>
      <c r="B1517" s="26" t="s">
        <v>17</v>
      </c>
      <c r="C1517" s="26" t="s">
        <v>1481</v>
      </c>
      <c r="D1517" s="26" t="s">
        <v>2393</v>
      </c>
      <c r="E1517" s="27">
        <v>0.80606060606060603</v>
      </c>
      <c r="F1517" s="27">
        <v>0.89494949494949494</v>
      </c>
      <c r="G1517" s="27">
        <v>0.78989898989898988</v>
      </c>
      <c r="H1517" s="27">
        <v>0.26010101010101011</v>
      </c>
      <c r="I1517" s="27">
        <v>0.44325444000000003</v>
      </c>
      <c r="J1517" s="27">
        <v>0.51396450000000005</v>
      </c>
      <c r="K1517" s="38">
        <v>1579</v>
      </c>
      <c r="L1517" s="65" t="s">
        <v>3355</v>
      </c>
      <c r="M1517" s="65" t="s">
        <v>3356</v>
      </c>
      <c r="N1517" s="97"/>
      <c r="O1517" s="64"/>
    </row>
    <row r="1518" spans="1:15" ht="15" x14ac:dyDescent="0.2">
      <c r="A1518" s="18" t="s">
        <v>1479</v>
      </c>
      <c r="B1518" s="26" t="s">
        <v>17</v>
      </c>
      <c r="C1518" s="26" t="s">
        <v>191</v>
      </c>
      <c r="D1518" s="26" t="s">
        <v>1014</v>
      </c>
      <c r="E1518" s="27">
        <v>1</v>
      </c>
      <c r="F1518" s="27">
        <v>0.9977561705310396</v>
      </c>
      <c r="G1518" s="27">
        <v>0.53552729992520565</v>
      </c>
      <c r="H1518" s="27">
        <v>0.24373177842565596</v>
      </c>
      <c r="I1518" s="27">
        <v>0.12520709999999999</v>
      </c>
      <c r="J1518" s="27">
        <v>0.39047336999999999</v>
      </c>
      <c r="K1518" s="38">
        <v>4452</v>
      </c>
      <c r="L1518" s="65" t="s">
        <v>3354</v>
      </c>
      <c r="M1518" s="65" t="s">
        <v>3356</v>
      </c>
      <c r="N1518" s="97"/>
      <c r="O1518" s="64"/>
    </row>
    <row r="1519" spans="1:15" ht="15" x14ac:dyDescent="0.2">
      <c r="A1519" s="18" t="s">
        <v>192</v>
      </c>
      <c r="B1519" s="26" t="s">
        <v>17</v>
      </c>
      <c r="C1519" s="26" t="s">
        <v>191</v>
      </c>
      <c r="D1519" s="26" t="s">
        <v>190</v>
      </c>
      <c r="E1519" s="27">
        <v>0.51229508196721307</v>
      </c>
      <c r="F1519" s="27">
        <v>0.69057377049180324</v>
      </c>
      <c r="G1519" s="27">
        <v>0.36475409836065575</v>
      </c>
      <c r="H1519" s="27">
        <v>0.18931535269709543</v>
      </c>
      <c r="I1519" s="27">
        <v>0.24041841000000003</v>
      </c>
      <c r="J1519" s="27">
        <v>0.34476987000000003</v>
      </c>
      <c r="K1519" s="38">
        <v>5392</v>
      </c>
      <c r="L1519" s="65" t="s">
        <v>45</v>
      </c>
      <c r="M1519" s="65" t="s">
        <v>3354</v>
      </c>
      <c r="N1519" s="97"/>
      <c r="O1519" s="64"/>
    </row>
    <row r="1520" spans="1:15" ht="15" x14ac:dyDescent="0.2">
      <c r="A1520" s="18" t="s">
        <v>2392</v>
      </c>
      <c r="B1520" s="26" t="s">
        <v>17</v>
      </c>
      <c r="C1520" s="26" t="s">
        <v>191</v>
      </c>
      <c r="D1520" s="26" t="s">
        <v>2391</v>
      </c>
      <c r="E1520" s="27">
        <v>0.93803297328027291</v>
      </c>
      <c r="F1520" s="27">
        <v>0.953951108584423</v>
      </c>
      <c r="G1520" s="27">
        <v>0.72939169982944851</v>
      </c>
      <c r="H1520" s="27">
        <v>0.34864104967197751</v>
      </c>
      <c r="I1520" s="27">
        <v>0.34680619999999995</v>
      </c>
      <c r="J1520" s="27">
        <v>0.49832557999999999</v>
      </c>
      <c r="K1520" s="38">
        <v>6078</v>
      </c>
      <c r="L1520" s="65" t="s">
        <v>3355</v>
      </c>
      <c r="M1520" s="65" t="s">
        <v>3356</v>
      </c>
      <c r="N1520" s="97"/>
      <c r="O1520" s="64"/>
    </row>
    <row r="1521" spans="1:15" ht="15" x14ac:dyDescent="0.2">
      <c r="A1521" s="18" t="s">
        <v>189</v>
      </c>
      <c r="B1521" s="26" t="s">
        <v>17</v>
      </c>
      <c r="C1521" s="26" t="s">
        <v>186</v>
      </c>
      <c r="D1521" s="26" t="s">
        <v>188</v>
      </c>
      <c r="E1521" s="27">
        <v>0.38784461152882205</v>
      </c>
      <c r="F1521" s="27">
        <v>0.79135338345864659</v>
      </c>
      <c r="G1521" s="27">
        <v>0.24686716791979949</v>
      </c>
      <c r="H1521" s="27">
        <v>0.30209481808158767</v>
      </c>
      <c r="I1521" s="27">
        <v>0.30964765</v>
      </c>
      <c r="J1521" s="27">
        <v>0.40907717999999993</v>
      </c>
      <c r="K1521" s="38">
        <v>5270</v>
      </c>
      <c r="L1521" s="65" t="s">
        <v>45</v>
      </c>
      <c r="M1521" s="65" t="s">
        <v>3356</v>
      </c>
      <c r="N1521" s="97"/>
      <c r="O1521" s="64"/>
    </row>
    <row r="1522" spans="1:15" ht="15" x14ac:dyDescent="0.2">
      <c r="A1522" s="18" t="s">
        <v>2390</v>
      </c>
      <c r="B1522" s="26" t="s">
        <v>17</v>
      </c>
      <c r="C1522" s="26" t="s">
        <v>186</v>
      </c>
      <c r="D1522" s="26" t="s">
        <v>2389</v>
      </c>
      <c r="E1522" s="27">
        <v>0.71197648787656131</v>
      </c>
      <c r="F1522" s="27">
        <v>0.90889052167523876</v>
      </c>
      <c r="G1522" s="27">
        <v>0.57384276267450407</v>
      </c>
      <c r="H1522" s="27">
        <v>0.19785138764547897</v>
      </c>
      <c r="I1522" s="27">
        <v>0.46901899000000002</v>
      </c>
      <c r="J1522" s="27">
        <v>0.43664556999999993</v>
      </c>
      <c r="K1522" s="38">
        <v>4029</v>
      </c>
      <c r="L1522" s="65" t="s">
        <v>3355</v>
      </c>
      <c r="M1522" s="65" t="s">
        <v>3356</v>
      </c>
      <c r="N1522" s="97"/>
      <c r="O1522" s="64"/>
    </row>
    <row r="1523" spans="1:15" ht="15" x14ac:dyDescent="0.2">
      <c r="A1523" s="18" t="s">
        <v>1478</v>
      </c>
      <c r="B1523" s="26" t="s">
        <v>17</v>
      </c>
      <c r="C1523" s="26" t="s">
        <v>186</v>
      </c>
      <c r="D1523" s="26" t="s">
        <v>1477</v>
      </c>
      <c r="E1523" s="27">
        <v>0.99828030954428204</v>
      </c>
      <c r="F1523" s="27">
        <v>0.93809114359415302</v>
      </c>
      <c r="G1523" s="27">
        <v>0.33104041272570939</v>
      </c>
      <c r="H1523" s="27">
        <v>0.34558248631743549</v>
      </c>
      <c r="I1523" s="27">
        <v>0.44021194999999996</v>
      </c>
      <c r="J1523" s="27">
        <v>0.50061657000000004</v>
      </c>
      <c r="K1523" s="38">
        <v>4277</v>
      </c>
      <c r="L1523" s="65" t="s">
        <v>3354</v>
      </c>
      <c r="M1523" s="65" t="s">
        <v>3356</v>
      </c>
      <c r="N1523" s="97"/>
      <c r="O1523" s="64"/>
    </row>
    <row r="1524" spans="1:15" ht="15" x14ac:dyDescent="0.2">
      <c r="A1524" s="18" t="s">
        <v>2388</v>
      </c>
      <c r="B1524" s="26" t="s">
        <v>17</v>
      </c>
      <c r="C1524" s="26" t="s">
        <v>186</v>
      </c>
      <c r="D1524" s="26" t="s">
        <v>2387</v>
      </c>
      <c r="E1524" s="27">
        <v>0.64965197215777259</v>
      </c>
      <c r="F1524" s="27">
        <v>0.87238979118329463</v>
      </c>
      <c r="G1524" s="27">
        <v>0.63109048723897909</v>
      </c>
      <c r="H1524" s="27">
        <v>0.20361362056984017</v>
      </c>
      <c r="I1524" s="27">
        <v>0.48301886999999999</v>
      </c>
      <c r="J1524" s="27">
        <v>0.47320754999999998</v>
      </c>
      <c r="K1524" s="38">
        <v>4987</v>
      </c>
      <c r="L1524" s="65" t="s">
        <v>3355</v>
      </c>
      <c r="M1524" s="65" t="s">
        <v>3356</v>
      </c>
      <c r="N1524" s="97"/>
      <c r="O1524" s="64"/>
    </row>
    <row r="1525" spans="1:15" ht="15" x14ac:dyDescent="0.2">
      <c r="A1525" s="18" t="s">
        <v>1476</v>
      </c>
      <c r="B1525" s="26" t="s">
        <v>17</v>
      </c>
      <c r="C1525" s="26" t="s">
        <v>186</v>
      </c>
      <c r="D1525" s="26" t="s">
        <v>1475</v>
      </c>
      <c r="E1525" s="27">
        <v>1</v>
      </c>
      <c r="F1525" s="27">
        <v>0.99695121951219512</v>
      </c>
      <c r="G1525" s="27">
        <v>0.64786585365853655</v>
      </c>
      <c r="H1525" s="27">
        <v>0.30948419301164726</v>
      </c>
      <c r="I1525" s="27">
        <v>0.161</v>
      </c>
      <c r="J1525" s="27">
        <v>0.53589830999999999</v>
      </c>
      <c r="K1525" s="38">
        <v>2346</v>
      </c>
      <c r="L1525" s="65" t="s">
        <v>3354</v>
      </c>
      <c r="M1525" s="65" t="s">
        <v>3356</v>
      </c>
      <c r="N1525" s="97"/>
      <c r="O1525" s="64"/>
    </row>
    <row r="1526" spans="1:15" ht="15" x14ac:dyDescent="0.2">
      <c r="A1526" s="18" t="s">
        <v>1474</v>
      </c>
      <c r="B1526" s="26" t="s">
        <v>17</v>
      </c>
      <c r="C1526" s="26" t="s">
        <v>186</v>
      </c>
      <c r="D1526" s="26" t="s">
        <v>1473</v>
      </c>
      <c r="E1526" s="27">
        <v>0.97035347776510827</v>
      </c>
      <c r="F1526" s="27">
        <v>0.86278981375902697</v>
      </c>
      <c r="G1526" s="27">
        <v>0.63968072976054735</v>
      </c>
      <c r="H1526" s="27">
        <v>0.11401808785529716</v>
      </c>
      <c r="I1526" s="27">
        <v>0.35025000000000001</v>
      </c>
      <c r="J1526" s="27">
        <v>0.31302632000000002</v>
      </c>
      <c r="K1526" s="38">
        <v>11195</v>
      </c>
      <c r="L1526" s="65" t="s">
        <v>3354</v>
      </c>
      <c r="M1526" s="65" t="s">
        <v>3356</v>
      </c>
      <c r="N1526" s="97"/>
      <c r="O1526" s="64"/>
    </row>
    <row r="1527" spans="1:15" ht="15" x14ac:dyDescent="0.2">
      <c r="A1527" s="18" t="s">
        <v>187</v>
      </c>
      <c r="B1527" s="26" t="s">
        <v>17</v>
      </c>
      <c r="C1527" s="26" t="s">
        <v>186</v>
      </c>
      <c r="D1527" s="26" t="s">
        <v>185</v>
      </c>
      <c r="E1527" s="27">
        <v>0.61312849162011174</v>
      </c>
      <c r="F1527" s="27">
        <v>0.78212290502793291</v>
      </c>
      <c r="G1527" s="27">
        <v>0.42178770949720673</v>
      </c>
      <c r="H1527" s="27">
        <v>0.16546762589928057</v>
      </c>
      <c r="I1527" s="27">
        <v>0.26832685000000001</v>
      </c>
      <c r="J1527" s="27">
        <v>0.34996108999999997</v>
      </c>
      <c r="K1527" s="38">
        <v>2402</v>
      </c>
      <c r="L1527" s="65" t="s">
        <v>45</v>
      </c>
      <c r="M1527" s="65" t="s">
        <v>3354</v>
      </c>
      <c r="N1527" s="97"/>
      <c r="O1527" s="64"/>
    </row>
    <row r="1528" spans="1:15" ht="15" x14ac:dyDescent="0.2">
      <c r="A1528" s="18" t="s">
        <v>1472</v>
      </c>
      <c r="B1528" s="26" t="s">
        <v>17</v>
      </c>
      <c r="C1528" s="26" t="s">
        <v>186</v>
      </c>
      <c r="D1528" s="26" t="s">
        <v>1471</v>
      </c>
      <c r="E1528" s="27">
        <v>0.86652360515021454</v>
      </c>
      <c r="F1528" s="27">
        <v>0.90600858369098713</v>
      </c>
      <c r="G1528" s="27">
        <v>0.71545064377682399</v>
      </c>
      <c r="H1528" s="27">
        <v>0.16569484936831877</v>
      </c>
      <c r="I1528" s="27">
        <v>0.3685369</v>
      </c>
      <c r="J1528" s="27">
        <v>0.43304071</v>
      </c>
      <c r="K1528" s="38">
        <v>8331</v>
      </c>
      <c r="L1528" s="65" t="s">
        <v>3354</v>
      </c>
      <c r="M1528" s="65" t="s">
        <v>3356</v>
      </c>
      <c r="N1528" s="97"/>
      <c r="O1528" s="64"/>
    </row>
    <row r="1529" spans="1:15" ht="15" x14ac:dyDescent="0.2">
      <c r="A1529" s="18" t="s">
        <v>1470</v>
      </c>
      <c r="B1529" s="26" t="s">
        <v>17</v>
      </c>
      <c r="C1529" s="26" t="s">
        <v>186</v>
      </c>
      <c r="D1529" s="26" t="s">
        <v>1469</v>
      </c>
      <c r="E1529" s="27">
        <v>0.87664307381193129</v>
      </c>
      <c r="F1529" s="27">
        <v>0.91354903943377153</v>
      </c>
      <c r="G1529" s="27">
        <v>0.8442871587462083</v>
      </c>
      <c r="H1529" s="27">
        <v>6.6067104808024898E-2</v>
      </c>
      <c r="I1529" s="27">
        <v>0.36850983999999998</v>
      </c>
      <c r="J1529" s="27">
        <v>0.35493908000000007</v>
      </c>
      <c r="K1529" s="38">
        <v>11907</v>
      </c>
      <c r="L1529" s="65" t="s">
        <v>3354</v>
      </c>
      <c r="M1529" s="65" t="s">
        <v>3356</v>
      </c>
      <c r="N1529" s="97"/>
      <c r="O1529" s="64"/>
    </row>
    <row r="1530" spans="1:15" ht="15" x14ac:dyDescent="0.2">
      <c r="A1530" s="18" t="s">
        <v>1468</v>
      </c>
      <c r="B1530" s="26" t="s">
        <v>17</v>
      </c>
      <c r="C1530" s="26" t="s">
        <v>1459</v>
      </c>
      <c r="D1530" s="26" t="s">
        <v>1467</v>
      </c>
      <c r="E1530" s="27">
        <v>0.84124629080118696</v>
      </c>
      <c r="F1530" s="27">
        <v>1</v>
      </c>
      <c r="G1530" s="27">
        <v>0.58011869436201779</v>
      </c>
      <c r="H1530" s="27">
        <v>6.6361556064073221E-2</v>
      </c>
      <c r="I1530" s="27">
        <v>0.18619047999999999</v>
      </c>
      <c r="J1530" s="27">
        <v>0.36104762000000001</v>
      </c>
      <c r="K1530" s="38">
        <v>2693</v>
      </c>
      <c r="L1530" s="65" t="s">
        <v>3354</v>
      </c>
      <c r="M1530" s="65" t="s">
        <v>3356</v>
      </c>
      <c r="N1530" s="97"/>
      <c r="O1530" s="64"/>
    </row>
    <row r="1531" spans="1:15" ht="15" x14ac:dyDescent="0.2">
      <c r="A1531" s="18" t="s">
        <v>1466</v>
      </c>
      <c r="B1531" s="26" t="s">
        <v>17</v>
      </c>
      <c r="C1531" s="26" t="s">
        <v>1459</v>
      </c>
      <c r="D1531" s="26" t="s">
        <v>1465</v>
      </c>
      <c r="E1531" s="27">
        <v>0.99611901681759374</v>
      </c>
      <c r="F1531" s="27">
        <v>0.99288486416558863</v>
      </c>
      <c r="G1531" s="27">
        <v>0.18240620957309184</v>
      </c>
      <c r="H1531" s="27">
        <v>0.3382603752131893</v>
      </c>
      <c r="I1531" s="27">
        <v>0.21431373000000001</v>
      </c>
      <c r="J1531" s="27">
        <v>0.44468626999999999</v>
      </c>
      <c r="K1531" s="38">
        <v>5440</v>
      </c>
      <c r="L1531" s="65" t="s">
        <v>3354</v>
      </c>
      <c r="M1531" s="65" t="s">
        <v>3356</v>
      </c>
      <c r="N1531" s="97"/>
      <c r="O1531" s="64"/>
    </row>
    <row r="1532" spans="1:15" ht="15" x14ac:dyDescent="0.2">
      <c r="A1532" s="18" t="s">
        <v>1464</v>
      </c>
      <c r="B1532" s="26" t="s">
        <v>17</v>
      </c>
      <c r="C1532" s="26" t="s">
        <v>1459</v>
      </c>
      <c r="D1532" s="26" t="s">
        <v>1463</v>
      </c>
      <c r="E1532" s="27">
        <v>0.99628942486085348</v>
      </c>
      <c r="F1532" s="27">
        <v>0.90538033395176254</v>
      </c>
      <c r="G1532" s="27">
        <v>0.25602968460111319</v>
      </c>
      <c r="H1532" s="27">
        <v>0.3611111111111111</v>
      </c>
      <c r="I1532" s="27">
        <v>0.13481481000000001</v>
      </c>
      <c r="J1532" s="27">
        <v>0.41162963000000002</v>
      </c>
      <c r="K1532" s="38">
        <v>1494</v>
      </c>
      <c r="L1532" s="65" t="s">
        <v>3354</v>
      </c>
      <c r="M1532" s="65" t="s">
        <v>3356</v>
      </c>
      <c r="N1532" s="97"/>
      <c r="O1532" s="64"/>
    </row>
    <row r="1533" spans="1:15" ht="15" x14ac:dyDescent="0.2">
      <c r="A1533" s="18" t="s">
        <v>2386</v>
      </c>
      <c r="B1533" s="26" t="s">
        <v>17</v>
      </c>
      <c r="C1533" s="26" t="s">
        <v>1459</v>
      </c>
      <c r="D1533" s="26" t="s">
        <v>2385</v>
      </c>
      <c r="E1533" s="27">
        <v>0.31617647058823528</v>
      </c>
      <c r="F1533" s="27">
        <v>0.96250000000000002</v>
      </c>
      <c r="G1533" s="27">
        <v>0.30367647058823527</v>
      </c>
      <c r="H1533" s="27">
        <v>0.3740926856504746</v>
      </c>
      <c r="I1533" s="27">
        <v>0.19714843999999998</v>
      </c>
      <c r="J1533" s="27">
        <v>0.42042968999999997</v>
      </c>
      <c r="K1533" s="38">
        <v>5016</v>
      </c>
      <c r="L1533" s="65" t="s">
        <v>3355</v>
      </c>
      <c r="M1533" s="65" t="s">
        <v>3356</v>
      </c>
      <c r="N1533" s="97"/>
      <c r="O1533" s="64"/>
    </row>
    <row r="1534" spans="1:15" ht="15" x14ac:dyDescent="0.2">
      <c r="A1534" s="18" t="s">
        <v>1462</v>
      </c>
      <c r="B1534" s="26" t="s">
        <v>17</v>
      </c>
      <c r="C1534" s="26" t="s">
        <v>1459</v>
      </c>
      <c r="D1534" s="26" t="s">
        <v>1461</v>
      </c>
      <c r="E1534" s="27">
        <v>0.97626112759643913</v>
      </c>
      <c r="F1534" s="27">
        <v>0.88724035608308605</v>
      </c>
      <c r="G1534" s="27">
        <v>0.24332344213649851</v>
      </c>
      <c r="H1534" s="27">
        <v>0.18464351005484461</v>
      </c>
      <c r="I1534" s="27">
        <v>0.18</v>
      </c>
      <c r="J1534" s="27">
        <v>0.28504854000000002</v>
      </c>
      <c r="K1534" s="38">
        <v>1572</v>
      </c>
      <c r="L1534" s="65" t="s">
        <v>3354</v>
      </c>
      <c r="M1534" s="65" t="s">
        <v>3354</v>
      </c>
      <c r="N1534" s="97"/>
      <c r="O1534" s="64"/>
    </row>
    <row r="1535" spans="1:15" ht="15" x14ac:dyDescent="0.2">
      <c r="A1535" s="18" t="s">
        <v>1460</v>
      </c>
      <c r="B1535" s="26" t="s">
        <v>17</v>
      </c>
      <c r="C1535" s="26" t="s">
        <v>1459</v>
      </c>
      <c r="D1535" s="26" t="s">
        <v>1458</v>
      </c>
      <c r="E1535" s="27">
        <v>0.99451052150045749</v>
      </c>
      <c r="F1535" s="27">
        <v>1</v>
      </c>
      <c r="G1535" s="27">
        <v>0.29094236047575478</v>
      </c>
      <c r="H1535" s="27">
        <v>0.32038173142467619</v>
      </c>
      <c r="I1535" s="27">
        <v>0.18062500000000001</v>
      </c>
      <c r="J1535" s="27">
        <v>0.33656249999999999</v>
      </c>
      <c r="K1535" s="38">
        <v>3763</v>
      </c>
      <c r="L1535" s="65" t="s">
        <v>3354</v>
      </c>
      <c r="M1535" s="65" t="s">
        <v>3356</v>
      </c>
      <c r="N1535" s="97"/>
      <c r="O1535" s="64"/>
    </row>
    <row r="1536" spans="1:15" ht="15" x14ac:dyDescent="0.2">
      <c r="A1536" s="18" t="s">
        <v>184</v>
      </c>
      <c r="B1536" s="26" t="s">
        <v>33</v>
      </c>
      <c r="C1536" s="26" t="s">
        <v>175</v>
      </c>
      <c r="D1536" s="26" t="s">
        <v>183</v>
      </c>
      <c r="E1536" s="27">
        <v>0.29843444227005872</v>
      </c>
      <c r="F1536" s="27">
        <v>0.97553816046966735</v>
      </c>
      <c r="G1536" s="27">
        <v>0.36105675146771038</v>
      </c>
      <c r="H1536" s="27">
        <v>0.1152037617554859</v>
      </c>
      <c r="I1536" s="27">
        <v>0.23659258999999999</v>
      </c>
      <c r="J1536" s="27">
        <v>0.19046914000000001</v>
      </c>
      <c r="K1536" s="38">
        <v>4229</v>
      </c>
      <c r="L1536" s="65" t="s">
        <v>45</v>
      </c>
      <c r="M1536" s="65" t="s">
        <v>3354</v>
      </c>
      <c r="N1536" s="97"/>
      <c r="O1536" s="64"/>
    </row>
    <row r="1537" spans="1:15" ht="15" x14ac:dyDescent="0.2">
      <c r="A1537" s="18" t="s">
        <v>182</v>
      </c>
      <c r="B1537" s="26" t="s">
        <v>33</v>
      </c>
      <c r="C1537" s="26" t="s">
        <v>175</v>
      </c>
      <c r="D1537" s="26" t="s">
        <v>181</v>
      </c>
      <c r="E1537" s="27">
        <v>0.23006833712984054</v>
      </c>
      <c r="F1537" s="27">
        <v>0.99088838268792712</v>
      </c>
      <c r="G1537" s="27">
        <v>0.4145785876993166</v>
      </c>
      <c r="H1537" s="27">
        <v>0.15737051792828685</v>
      </c>
      <c r="I1537" s="27">
        <v>0.24920705000000001</v>
      </c>
      <c r="J1537" s="27">
        <v>0.13770925000000001</v>
      </c>
      <c r="K1537" s="38">
        <v>1859</v>
      </c>
      <c r="L1537" s="65" t="s">
        <v>45</v>
      </c>
      <c r="M1537" s="65" t="s">
        <v>3354</v>
      </c>
      <c r="N1537" s="97"/>
      <c r="O1537" s="64"/>
    </row>
    <row r="1538" spans="1:15" ht="15" x14ac:dyDescent="0.2">
      <c r="A1538" s="18" t="s">
        <v>180</v>
      </c>
      <c r="B1538" s="26" t="s">
        <v>33</v>
      </c>
      <c r="C1538" s="26" t="s">
        <v>175</v>
      </c>
      <c r="D1538" s="26" t="s">
        <v>179</v>
      </c>
      <c r="E1538" s="27">
        <v>0.60028149190710767</v>
      </c>
      <c r="F1538" s="27">
        <v>0.97466572836030962</v>
      </c>
      <c r="G1538" s="27">
        <v>0.60872624912033779</v>
      </c>
      <c r="H1538" s="27">
        <v>0.1969812762705388</v>
      </c>
      <c r="I1538" s="27">
        <v>0.26012058999999998</v>
      </c>
      <c r="J1538" s="27">
        <v>0.24596899</v>
      </c>
      <c r="K1538" s="38">
        <v>19833</v>
      </c>
      <c r="L1538" s="65" t="s">
        <v>45</v>
      </c>
      <c r="M1538" s="65" t="s">
        <v>3354</v>
      </c>
      <c r="N1538" s="97"/>
      <c r="O1538" s="64"/>
    </row>
    <row r="1539" spans="1:15" ht="15" x14ac:dyDescent="0.2">
      <c r="A1539" s="18" t="s">
        <v>178</v>
      </c>
      <c r="B1539" s="26" t="s">
        <v>33</v>
      </c>
      <c r="C1539" s="26" t="s">
        <v>175</v>
      </c>
      <c r="D1539" s="26" t="s">
        <v>177</v>
      </c>
      <c r="E1539" s="27">
        <v>0.41841768682623792</v>
      </c>
      <c r="F1539" s="27">
        <v>0.67933491686460812</v>
      </c>
      <c r="G1539" s="27">
        <v>0.50155307875022836</v>
      </c>
      <c r="H1539" s="27">
        <v>0.15072981829014001</v>
      </c>
      <c r="I1539" s="27">
        <v>0.24596796000000001</v>
      </c>
      <c r="J1539" s="27">
        <v>0.31029311999999998</v>
      </c>
      <c r="K1539" s="38">
        <v>27196</v>
      </c>
      <c r="L1539" s="65" t="s">
        <v>45</v>
      </c>
      <c r="M1539" s="65" t="s">
        <v>3354</v>
      </c>
      <c r="N1539" s="97"/>
      <c r="O1539" s="64"/>
    </row>
    <row r="1540" spans="1:15" ht="15" x14ac:dyDescent="0.2">
      <c r="A1540" s="18" t="s">
        <v>176</v>
      </c>
      <c r="B1540" s="26" t="s">
        <v>33</v>
      </c>
      <c r="C1540" s="26" t="s">
        <v>175</v>
      </c>
      <c r="D1540" s="26" t="s">
        <v>174</v>
      </c>
      <c r="E1540" s="27">
        <v>0.31594634873323396</v>
      </c>
      <c r="F1540" s="27">
        <v>0.95827123695976157</v>
      </c>
      <c r="G1540" s="27">
        <v>0.42622950819672129</v>
      </c>
      <c r="H1540" s="27">
        <v>0.21656050955414013</v>
      </c>
      <c r="I1540" s="27">
        <v>0.25929012000000001</v>
      </c>
      <c r="J1540" s="27">
        <v>0.14925926</v>
      </c>
      <c r="K1540" s="38">
        <v>3048</v>
      </c>
      <c r="L1540" s="65" t="s">
        <v>45</v>
      </c>
      <c r="M1540" s="65" t="s">
        <v>3354</v>
      </c>
      <c r="N1540" s="97"/>
      <c r="O1540" s="64"/>
    </row>
    <row r="1541" spans="1:15" ht="15" x14ac:dyDescent="0.2">
      <c r="A1541" s="18" t="s">
        <v>1457</v>
      </c>
      <c r="B1541" s="26" t="s">
        <v>33</v>
      </c>
      <c r="C1541" s="26" t="s">
        <v>172</v>
      </c>
      <c r="D1541" s="26" t="s">
        <v>1456</v>
      </c>
      <c r="E1541" s="27">
        <v>0.99771167048054921</v>
      </c>
      <c r="F1541" s="27">
        <v>1</v>
      </c>
      <c r="G1541" s="27">
        <v>0.77726926010678876</v>
      </c>
      <c r="H1541" s="27">
        <v>0.17374005305039789</v>
      </c>
      <c r="I1541" s="27">
        <v>0.27453244999999998</v>
      </c>
      <c r="J1541" s="27">
        <v>0.29838283999999998</v>
      </c>
      <c r="K1541" s="38">
        <v>6456</v>
      </c>
      <c r="L1541" s="65" t="s">
        <v>3354</v>
      </c>
      <c r="M1541" s="65" t="s">
        <v>3356</v>
      </c>
      <c r="N1541" s="97"/>
      <c r="O1541" s="64"/>
    </row>
    <row r="1542" spans="1:15" ht="15" x14ac:dyDescent="0.2">
      <c r="A1542" s="18" t="s">
        <v>1455</v>
      </c>
      <c r="B1542" s="26" t="s">
        <v>33</v>
      </c>
      <c r="C1542" s="26" t="s">
        <v>172</v>
      </c>
      <c r="D1542" s="26" t="s">
        <v>1454</v>
      </c>
      <c r="E1542" s="27">
        <v>0.99273422562141489</v>
      </c>
      <c r="F1542" s="27">
        <v>0.97590822179732317</v>
      </c>
      <c r="G1542" s="27">
        <v>0.7414913957934991</v>
      </c>
      <c r="H1542" s="27">
        <v>0.15840621963070942</v>
      </c>
      <c r="I1542" s="27">
        <v>0.27587424999999999</v>
      </c>
      <c r="J1542" s="27">
        <v>0.21670059999999999</v>
      </c>
      <c r="K1542" s="38">
        <v>14497</v>
      </c>
      <c r="L1542" s="65" t="s">
        <v>3354</v>
      </c>
      <c r="M1542" s="65" t="s">
        <v>3356</v>
      </c>
      <c r="N1542" s="97"/>
      <c r="O1542" s="64"/>
    </row>
    <row r="1543" spans="1:15" ht="15" x14ac:dyDescent="0.2">
      <c r="A1543" s="18" t="s">
        <v>1453</v>
      </c>
      <c r="B1543" s="26" t="s">
        <v>33</v>
      </c>
      <c r="C1543" s="26" t="s">
        <v>172</v>
      </c>
      <c r="D1543" s="26" t="s">
        <v>158</v>
      </c>
      <c r="E1543" s="27">
        <v>1</v>
      </c>
      <c r="F1543" s="27">
        <v>0.99544072948328266</v>
      </c>
      <c r="G1543" s="27">
        <v>0.69148936170212771</v>
      </c>
      <c r="H1543" s="27">
        <v>0.17553191489361702</v>
      </c>
      <c r="I1543" s="27">
        <v>0.27153845999999998</v>
      </c>
      <c r="J1543" s="27">
        <v>0.29807692000000002</v>
      </c>
      <c r="K1543" s="38">
        <v>2948</v>
      </c>
      <c r="L1543" s="65" t="s">
        <v>3354</v>
      </c>
      <c r="M1543" s="65" t="s">
        <v>3356</v>
      </c>
      <c r="N1543" s="97"/>
      <c r="O1543" s="64"/>
    </row>
    <row r="1544" spans="1:15" ht="15" x14ac:dyDescent="0.2">
      <c r="A1544" s="18" t="s">
        <v>173</v>
      </c>
      <c r="B1544" s="26" t="s">
        <v>33</v>
      </c>
      <c r="C1544" s="26" t="s">
        <v>172</v>
      </c>
      <c r="D1544" s="26" t="s">
        <v>171</v>
      </c>
      <c r="E1544" s="27">
        <v>0.45483870967741935</v>
      </c>
      <c r="F1544" s="27">
        <v>0.97741935483870968</v>
      </c>
      <c r="G1544" s="27">
        <v>0.51198156682027651</v>
      </c>
      <c r="H1544" s="27">
        <v>0.13328255902513328</v>
      </c>
      <c r="I1544" s="27">
        <v>0.26667310999999999</v>
      </c>
      <c r="J1544" s="27">
        <v>0.25171179999999999</v>
      </c>
      <c r="K1544" s="38">
        <v>9132</v>
      </c>
      <c r="L1544" s="65" t="s">
        <v>45</v>
      </c>
      <c r="M1544" s="65" t="s">
        <v>3354</v>
      </c>
      <c r="N1544" s="97"/>
      <c r="O1544" s="64"/>
    </row>
    <row r="1545" spans="1:15" ht="15" x14ac:dyDescent="0.2">
      <c r="A1545" s="18" t="s">
        <v>1452</v>
      </c>
      <c r="B1545" s="26" t="s">
        <v>33</v>
      </c>
      <c r="C1545" s="26" t="s">
        <v>172</v>
      </c>
      <c r="D1545" s="26" t="s">
        <v>1451</v>
      </c>
      <c r="E1545" s="27">
        <v>0.98776097912167027</v>
      </c>
      <c r="F1545" s="27">
        <v>0.99784017278617709</v>
      </c>
      <c r="G1545" s="27">
        <v>0.23614110871130309</v>
      </c>
      <c r="H1545" s="27">
        <v>9.235474006116208E-2</v>
      </c>
      <c r="I1545" s="27">
        <v>0.25449634999999998</v>
      </c>
      <c r="J1545" s="27">
        <v>0.16493431</v>
      </c>
      <c r="K1545" s="38">
        <v>6336</v>
      </c>
      <c r="L1545" s="65" t="s">
        <v>3354</v>
      </c>
      <c r="M1545" s="65" t="s">
        <v>3354</v>
      </c>
      <c r="N1545" s="97"/>
      <c r="O1545" s="64"/>
    </row>
    <row r="1546" spans="1:15" ht="15" x14ac:dyDescent="0.2">
      <c r="A1546" s="18" t="s">
        <v>170</v>
      </c>
      <c r="B1546" s="26" t="s">
        <v>33</v>
      </c>
      <c r="C1546" s="26" t="s">
        <v>167</v>
      </c>
      <c r="D1546" s="26" t="s">
        <v>169</v>
      </c>
      <c r="E1546" s="27">
        <v>0.46706586826347307</v>
      </c>
      <c r="F1546" s="27">
        <v>0.95508982035928147</v>
      </c>
      <c r="G1546" s="27">
        <v>0.4880239520958084</v>
      </c>
      <c r="H1546" s="27">
        <v>0.11936339522546419</v>
      </c>
      <c r="I1546" s="27">
        <v>0.24716172</v>
      </c>
      <c r="J1546" s="27">
        <v>0.22858086</v>
      </c>
      <c r="K1546" s="38">
        <v>2553</v>
      </c>
      <c r="L1546" s="65" t="s">
        <v>45</v>
      </c>
      <c r="M1546" s="65" t="s">
        <v>3354</v>
      </c>
      <c r="N1546" s="97"/>
      <c r="O1546" s="64"/>
    </row>
    <row r="1547" spans="1:15" ht="15" x14ac:dyDescent="0.2">
      <c r="A1547" s="18" t="s">
        <v>1450</v>
      </c>
      <c r="B1547" s="26" t="s">
        <v>33</v>
      </c>
      <c r="C1547" s="26" t="s">
        <v>167</v>
      </c>
      <c r="D1547" s="26" t="s">
        <v>33</v>
      </c>
      <c r="E1547" s="27">
        <v>0.77823198773633107</v>
      </c>
      <c r="F1547" s="27">
        <v>0.99795605518650998</v>
      </c>
      <c r="G1547" s="27">
        <v>0.74552887072049057</v>
      </c>
      <c r="H1547" s="27">
        <v>0.21650361548277328</v>
      </c>
      <c r="I1547" s="27">
        <v>0.31996436</v>
      </c>
      <c r="J1547" s="27">
        <v>0.33437634000000005</v>
      </c>
      <c r="K1547" s="38">
        <v>10794</v>
      </c>
      <c r="L1547" s="65" t="s">
        <v>3354</v>
      </c>
      <c r="M1547" s="65" t="s">
        <v>3356</v>
      </c>
      <c r="N1547" s="97"/>
      <c r="O1547" s="64"/>
    </row>
    <row r="1548" spans="1:15" ht="15" x14ac:dyDescent="0.2">
      <c r="A1548" s="18" t="s">
        <v>1449</v>
      </c>
      <c r="B1548" s="26" t="s">
        <v>33</v>
      </c>
      <c r="C1548" s="26" t="s">
        <v>167</v>
      </c>
      <c r="D1548" s="26" t="s">
        <v>488</v>
      </c>
      <c r="E1548" s="27">
        <v>0.4820359281437126</v>
      </c>
      <c r="F1548" s="27">
        <v>0.97230538922155685</v>
      </c>
      <c r="G1548" s="27">
        <v>0.75823353293413176</v>
      </c>
      <c r="H1548" s="27">
        <v>0.24375380865326021</v>
      </c>
      <c r="I1548" s="27">
        <v>0.26202086000000002</v>
      </c>
      <c r="J1548" s="27">
        <v>0.28847457999999998</v>
      </c>
      <c r="K1548" s="38">
        <v>7371</v>
      </c>
      <c r="L1548" s="65" t="s">
        <v>3354</v>
      </c>
      <c r="M1548" s="65" t="s">
        <v>3356</v>
      </c>
      <c r="N1548" s="97"/>
      <c r="O1548" s="64"/>
    </row>
    <row r="1549" spans="1:15" ht="15" x14ac:dyDescent="0.2">
      <c r="A1549" s="18" t="s">
        <v>168</v>
      </c>
      <c r="B1549" s="26" t="s">
        <v>33</v>
      </c>
      <c r="C1549" s="26" t="s">
        <v>167</v>
      </c>
      <c r="D1549" s="26" t="s">
        <v>166</v>
      </c>
      <c r="E1549" s="27">
        <v>0.346483704974271</v>
      </c>
      <c r="F1549" s="27">
        <v>0.99142367066895365</v>
      </c>
      <c r="G1549" s="27">
        <v>0.54202401372212694</v>
      </c>
      <c r="H1549" s="27">
        <v>0.1906040268456376</v>
      </c>
      <c r="I1549" s="27">
        <v>0.30452449999999998</v>
      </c>
      <c r="J1549" s="27">
        <v>0.33103746000000001</v>
      </c>
      <c r="K1549" s="38">
        <v>2858</v>
      </c>
      <c r="L1549" s="65" t="s">
        <v>45</v>
      </c>
      <c r="M1549" s="65" t="s">
        <v>3354</v>
      </c>
      <c r="N1549" s="97"/>
      <c r="O1549" s="64"/>
    </row>
    <row r="1550" spans="1:15" ht="15" x14ac:dyDescent="0.2">
      <c r="A1550" s="18" t="s">
        <v>1448</v>
      </c>
      <c r="B1550" s="26" t="s">
        <v>33</v>
      </c>
      <c r="C1550" s="26" t="s">
        <v>158</v>
      </c>
      <c r="D1550" s="26" t="s">
        <v>1447</v>
      </c>
      <c r="E1550" s="27">
        <v>0.50079239302694134</v>
      </c>
      <c r="F1550" s="27">
        <v>0.90491283676703649</v>
      </c>
      <c r="G1550" s="27">
        <v>0.92868462757527737</v>
      </c>
      <c r="H1550" s="27">
        <v>0.16407355021216408</v>
      </c>
      <c r="I1550" s="27">
        <v>0.27976944999999998</v>
      </c>
      <c r="J1550" s="27">
        <v>0.35870317000000002</v>
      </c>
      <c r="K1550" s="38">
        <v>2881</v>
      </c>
      <c r="L1550" s="65" t="s">
        <v>3354</v>
      </c>
      <c r="M1550" s="65" t="s">
        <v>3356</v>
      </c>
      <c r="N1550" s="97"/>
      <c r="O1550" s="64"/>
    </row>
    <row r="1551" spans="1:15" ht="15" x14ac:dyDescent="0.2">
      <c r="A1551" s="18" t="s">
        <v>165</v>
      </c>
      <c r="B1551" s="26" t="s">
        <v>33</v>
      </c>
      <c r="C1551" s="26" t="s">
        <v>158</v>
      </c>
      <c r="D1551" s="26" t="s">
        <v>164</v>
      </c>
      <c r="E1551" s="27">
        <v>0.39040000000000002</v>
      </c>
      <c r="F1551" s="27">
        <v>0.98880000000000001</v>
      </c>
      <c r="G1551" s="27">
        <v>0.52159999999999995</v>
      </c>
      <c r="H1551" s="27">
        <v>7.9520697167755991E-2</v>
      </c>
      <c r="I1551" s="27">
        <v>0.27198696999999999</v>
      </c>
      <c r="J1551" s="27">
        <v>0.44429966999999998</v>
      </c>
      <c r="K1551" s="38">
        <v>3183</v>
      </c>
      <c r="L1551" s="65" t="s">
        <v>45</v>
      </c>
      <c r="M1551" s="65" t="s">
        <v>3354</v>
      </c>
      <c r="N1551" s="97"/>
      <c r="O1551" s="64"/>
    </row>
    <row r="1552" spans="1:15" ht="15" x14ac:dyDescent="0.2">
      <c r="A1552" s="18" t="s">
        <v>163</v>
      </c>
      <c r="B1552" s="26" t="s">
        <v>33</v>
      </c>
      <c r="C1552" s="26" t="s">
        <v>158</v>
      </c>
      <c r="D1552" s="26" t="s">
        <v>162</v>
      </c>
      <c r="E1552" s="27">
        <v>0.51923076923076927</v>
      </c>
      <c r="F1552" s="27">
        <v>0.99399038461538458</v>
      </c>
      <c r="G1552" s="27">
        <v>0.61177884615384615</v>
      </c>
      <c r="H1552" s="27">
        <v>0.16390243902439025</v>
      </c>
      <c r="I1552" s="27">
        <v>0.24226026999999997</v>
      </c>
      <c r="J1552" s="27">
        <v>0.19442922000000004</v>
      </c>
      <c r="K1552" s="38">
        <v>3719</v>
      </c>
      <c r="L1552" s="65" t="s">
        <v>45</v>
      </c>
      <c r="M1552" s="65" t="s">
        <v>3354</v>
      </c>
      <c r="N1552" s="97"/>
      <c r="O1552" s="64"/>
    </row>
    <row r="1553" spans="1:15" ht="15" x14ac:dyDescent="0.2">
      <c r="A1553" s="18" t="s">
        <v>161</v>
      </c>
      <c r="B1553" s="26" t="s">
        <v>33</v>
      </c>
      <c r="C1553" s="26" t="s">
        <v>158</v>
      </c>
      <c r="D1553" s="26" t="s">
        <v>160</v>
      </c>
      <c r="E1553" s="27">
        <v>0.55488721804511276</v>
      </c>
      <c r="F1553" s="27">
        <v>0.99548872180451131</v>
      </c>
      <c r="G1553" s="27">
        <v>0.55338345864661653</v>
      </c>
      <c r="H1553" s="27">
        <v>0.10858585858585859</v>
      </c>
      <c r="I1553" s="27">
        <v>0.25482143000000002</v>
      </c>
      <c r="J1553" s="27">
        <v>0.23529762000000001</v>
      </c>
      <c r="K1553" s="38">
        <v>2742</v>
      </c>
      <c r="L1553" s="65" t="s">
        <v>45</v>
      </c>
      <c r="M1553" s="65" t="s">
        <v>3354</v>
      </c>
      <c r="N1553" s="97"/>
      <c r="O1553" s="64"/>
    </row>
    <row r="1554" spans="1:15" ht="15" x14ac:dyDescent="0.2">
      <c r="A1554" s="18" t="s">
        <v>159</v>
      </c>
      <c r="B1554" s="26" t="s">
        <v>33</v>
      </c>
      <c r="C1554" s="26" t="s">
        <v>158</v>
      </c>
      <c r="D1554" s="26" t="s">
        <v>157</v>
      </c>
      <c r="E1554" s="27">
        <v>0.14077669902912621</v>
      </c>
      <c r="F1554" s="27">
        <v>0.61165048543689315</v>
      </c>
      <c r="G1554" s="27">
        <v>0.1650485436893204</v>
      </c>
      <c r="H1554" s="27">
        <v>3.3582089552238806E-2</v>
      </c>
      <c r="I1554" s="27">
        <v>0.175625</v>
      </c>
      <c r="J1554" s="27">
        <v>0.18171875000000001</v>
      </c>
      <c r="K1554" s="38">
        <v>747</v>
      </c>
      <c r="L1554" s="65" t="s">
        <v>45</v>
      </c>
      <c r="M1554" s="65" t="s">
        <v>3354</v>
      </c>
      <c r="N1554" s="97"/>
      <c r="O1554" s="64"/>
    </row>
    <row r="1555" spans="1:15" ht="15" x14ac:dyDescent="0.2">
      <c r="A1555" s="18" t="s">
        <v>1446</v>
      </c>
      <c r="B1555" s="26" t="s">
        <v>33</v>
      </c>
      <c r="C1555" s="26" t="s">
        <v>151</v>
      </c>
      <c r="D1555" s="26" t="s">
        <v>1445</v>
      </c>
      <c r="E1555" s="27">
        <v>0.77828328783742795</v>
      </c>
      <c r="F1555" s="27">
        <v>0.96724294813466793</v>
      </c>
      <c r="G1555" s="27">
        <v>0.68122535638459203</v>
      </c>
      <c r="H1555" s="27">
        <v>0.22865554465161925</v>
      </c>
      <c r="I1555" s="27">
        <v>0.27138129999999999</v>
      </c>
      <c r="J1555" s="27">
        <v>0.29425944999999998</v>
      </c>
      <c r="K1555" s="38">
        <v>16583</v>
      </c>
      <c r="L1555" s="65" t="s">
        <v>3354</v>
      </c>
      <c r="M1555" s="65" t="s">
        <v>3356</v>
      </c>
      <c r="N1555" s="97"/>
      <c r="O1555" s="64"/>
    </row>
    <row r="1556" spans="1:15" ht="15" x14ac:dyDescent="0.2">
      <c r="A1556" s="18" t="s">
        <v>1444</v>
      </c>
      <c r="B1556" s="26" t="s">
        <v>33</v>
      </c>
      <c r="C1556" s="26" t="s">
        <v>151</v>
      </c>
      <c r="D1556" s="26" t="s">
        <v>1443</v>
      </c>
      <c r="E1556" s="27">
        <v>0.97333333333333338</v>
      </c>
      <c r="F1556" s="27">
        <v>0.98431372549019602</v>
      </c>
      <c r="G1556" s="27">
        <v>0.8</v>
      </c>
      <c r="H1556" s="27">
        <v>0.11929107021131562</v>
      </c>
      <c r="I1556" s="27">
        <v>0.27202586000000001</v>
      </c>
      <c r="J1556" s="27">
        <v>0.27132183999999998</v>
      </c>
      <c r="K1556" s="38">
        <v>5345</v>
      </c>
      <c r="L1556" s="65" t="s">
        <v>3354</v>
      </c>
      <c r="M1556" s="65" t="s">
        <v>3356</v>
      </c>
      <c r="N1556" s="97"/>
      <c r="O1556" s="64"/>
    </row>
    <row r="1557" spans="1:15" ht="15" x14ac:dyDescent="0.2">
      <c r="A1557" s="18" t="s">
        <v>156</v>
      </c>
      <c r="B1557" s="26" t="s">
        <v>33</v>
      </c>
      <c r="C1557" s="26" t="s">
        <v>151</v>
      </c>
      <c r="D1557" s="26" t="s">
        <v>155</v>
      </c>
      <c r="E1557" s="27">
        <v>0.69300225733634313</v>
      </c>
      <c r="F1557" s="27">
        <v>0.9808126410835214</v>
      </c>
      <c r="G1557" s="27">
        <v>0.60158013544018063</v>
      </c>
      <c r="H1557" s="27">
        <v>0.15652577798420808</v>
      </c>
      <c r="I1557" s="27">
        <v>0.27295761000000002</v>
      </c>
      <c r="J1557" s="27">
        <v>0.28615606999999998</v>
      </c>
      <c r="K1557" s="38">
        <v>8004</v>
      </c>
      <c r="L1557" s="65" t="s">
        <v>45</v>
      </c>
      <c r="M1557" s="65" t="s">
        <v>3354</v>
      </c>
      <c r="N1557" s="97"/>
      <c r="O1557" s="64"/>
    </row>
    <row r="1558" spans="1:15" ht="15" x14ac:dyDescent="0.2">
      <c r="A1558" s="18" t="s">
        <v>1442</v>
      </c>
      <c r="B1558" s="26" t="s">
        <v>33</v>
      </c>
      <c r="C1558" s="26" t="s">
        <v>151</v>
      </c>
      <c r="D1558" s="26" t="s">
        <v>1441</v>
      </c>
      <c r="E1558" s="27">
        <v>0.98943661971830987</v>
      </c>
      <c r="F1558" s="27">
        <v>0.85739436619718312</v>
      </c>
      <c r="G1558" s="27">
        <v>0.72535211267605637</v>
      </c>
      <c r="H1558" s="27">
        <v>0.12323682256867112</v>
      </c>
      <c r="I1558" s="27">
        <v>0.24681528999999996</v>
      </c>
      <c r="J1558" s="27">
        <v>0.22437366999999997</v>
      </c>
      <c r="K1558" s="38">
        <v>4647</v>
      </c>
      <c r="L1558" s="65" t="s">
        <v>3354</v>
      </c>
      <c r="M1558" s="65" t="s">
        <v>3356</v>
      </c>
      <c r="N1558" s="97"/>
      <c r="O1558" s="64"/>
    </row>
    <row r="1559" spans="1:15" ht="15" x14ac:dyDescent="0.2">
      <c r="A1559" s="18" t="s">
        <v>1440</v>
      </c>
      <c r="B1559" s="26" t="s">
        <v>33</v>
      </c>
      <c r="C1559" s="26" t="s">
        <v>151</v>
      </c>
      <c r="D1559" s="26" t="s">
        <v>1439</v>
      </c>
      <c r="E1559" s="27">
        <v>0.5845036319612591</v>
      </c>
      <c r="F1559" s="27">
        <v>0.97046004842615008</v>
      </c>
      <c r="G1559" s="27">
        <v>0.85230024213075062</v>
      </c>
      <c r="H1559" s="27">
        <v>0.21823204419889503</v>
      </c>
      <c r="I1559" s="27">
        <v>0.30326219999999998</v>
      </c>
      <c r="J1559" s="27">
        <v>0.32207317000000002</v>
      </c>
      <c r="K1559" s="38">
        <v>9999</v>
      </c>
      <c r="L1559" s="65" t="s">
        <v>3354</v>
      </c>
      <c r="M1559" s="65" t="s">
        <v>3356</v>
      </c>
      <c r="N1559" s="97"/>
      <c r="O1559" s="64"/>
    </row>
    <row r="1560" spans="1:15" ht="15" x14ac:dyDescent="0.2">
      <c r="A1560" s="18" t="s">
        <v>154</v>
      </c>
      <c r="B1560" s="26" t="s">
        <v>33</v>
      </c>
      <c r="C1560" s="26" t="s">
        <v>151</v>
      </c>
      <c r="D1560" s="26" t="s">
        <v>153</v>
      </c>
      <c r="E1560" s="27">
        <v>0.24186046511627907</v>
      </c>
      <c r="F1560" s="27">
        <v>0.98914728682170538</v>
      </c>
      <c r="G1560" s="27">
        <v>0.38914728682170541</v>
      </c>
      <c r="H1560" s="27">
        <v>0.2048894062863795</v>
      </c>
      <c r="I1560" s="27">
        <v>0.25196078</v>
      </c>
      <c r="J1560" s="27">
        <v>0.19858823999999997</v>
      </c>
      <c r="K1560" s="38">
        <v>2590</v>
      </c>
      <c r="L1560" s="65" t="s">
        <v>45</v>
      </c>
      <c r="M1560" s="65" t="s">
        <v>3354</v>
      </c>
      <c r="N1560" s="97"/>
      <c r="O1560" s="64"/>
    </row>
    <row r="1561" spans="1:15" ht="15" x14ac:dyDescent="0.2">
      <c r="A1561" s="18" t="s">
        <v>1438</v>
      </c>
      <c r="B1561" s="26" t="s">
        <v>33</v>
      </c>
      <c r="C1561" s="26" t="s">
        <v>151</v>
      </c>
      <c r="D1561" s="26" t="s">
        <v>1437</v>
      </c>
      <c r="E1561" s="27">
        <v>1</v>
      </c>
      <c r="F1561" s="27">
        <v>1</v>
      </c>
      <c r="G1561" s="27">
        <v>0.58309859154929577</v>
      </c>
      <c r="H1561" s="27">
        <v>0.24946236559139784</v>
      </c>
      <c r="I1561" s="27">
        <v>0.27716048999999998</v>
      </c>
      <c r="J1561" s="27">
        <v>0.19962963000000003</v>
      </c>
      <c r="K1561" s="38">
        <v>1523</v>
      </c>
      <c r="L1561" s="65" t="s">
        <v>3354</v>
      </c>
      <c r="M1561" s="65" t="s">
        <v>3356</v>
      </c>
      <c r="N1561" s="97"/>
      <c r="O1561" s="64"/>
    </row>
    <row r="1562" spans="1:15" ht="15" x14ac:dyDescent="0.2">
      <c r="A1562" s="18" t="s">
        <v>2384</v>
      </c>
      <c r="B1562" s="26" t="s">
        <v>33</v>
      </c>
      <c r="C1562" s="26" t="s">
        <v>151</v>
      </c>
      <c r="D1562" s="26" t="s">
        <v>2383</v>
      </c>
      <c r="E1562" s="27">
        <v>0.62815884476534301</v>
      </c>
      <c r="F1562" s="27">
        <v>0.99638989169675085</v>
      </c>
      <c r="G1562" s="27">
        <v>0.53429602888086647</v>
      </c>
      <c r="H1562" s="27">
        <v>0.28150765606595995</v>
      </c>
      <c r="I1562" s="27">
        <v>0.27154676</v>
      </c>
      <c r="J1562" s="27">
        <v>0.27712229999999999</v>
      </c>
      <c r="K1562" s="38">
        <v>2860</v>
      </c>
      <c r="L1562" s="65" t="s">
        <v>3355</v>
      </c>
      <c r="M1562" s="65" t="s">
        <v>3356</v>
      </c>
      <c r="N1562" s="97"/>
      <c r="O1562" s="64"/>
    </row>
    <row r="1563" spans="1:15" ht="15" x14ac:dyDescent="0.2">
      <c r="A1563" s="18" t="s">
        <v>152</v>
      </c>
      <c r="B1563" s="26" t="s">
        <v>33</v>
      </c>
      <c r="C1563" s="26" t="s">
        <v>151</v>
      </c>
      <c r="D1563" s="26" t="s">
        <v>150</v>
      </c>
      <c r="E1563" s="27">
        <v>0.32529686937747393</v>
      </c>
      <c r="F1563" s="27">
        <v>0.91255847427132064</v>
      </c>
      <c r="G1563" s="27">
        <v>0.45268082043900681</v>
      </c>
      <c r="H1563" s="27">
        <v>0.1872286079182631</v>
      </c>
      <c r="I1563" s="27">
        <v>0.28147059000000002</v>
      </c>
      <c r="J1563" s="27">
        <v>0.32192886000000004</v>
      </c>
      <c r="K1563" s="38">
        <v>13115</v>
      </c>
      <c r="L1563" s="65" t="s">
        <v>45</v>
      </c>
      <c r="M1563" s="65" t="s">
        <v>3354</v>
      </c>
      <c r="N1563" s="97"/>
      <c r="O1563" s="64"/>
    </row>
    <row r="1564" spans="1:15" ht="15" x14ac:dyDescent="0.2">
      <c r="A1564" s="18" t="s">
        <v>1436</v>
      </c>
      <c r="B1564" s="26" t="s">
        <v>33</v>
      </c>
      <c r="C1564" s="26" t="s">
        <v>151</v>
      </c>
      <c r="D1564" s="26" t="s">
        <v>1435</v>
      </c>
      <c r="E1564" s="27">
        <v>0.53249999999999997</v>
      </c>
      <c r="F1564" s="27">
        <v>0.99333333333333329</v>
      </c>
      <c r="G1564" s="27">
        <v>0.77</v>
      </c>
      <c r="H1564" s="27">
        <v>0.20566419420094403</v>
      </c>
      <c r="I1564" s="27">
        <v>0.25494863000000001</v>
      </c>
      <c r="J1564" s="27">
        <v>0.34224315</v>
      </c>
      <c r="K1564" s="38">
        <v>5034</v>
      </c>
      <c r="L1564" s="65" t="s">
        <v>3354</v>
      </c>
      <c r="M1564" s="65" t="s">
        <v>3356</v>
      </c>
      <c r="N1564" s="97"/>
      <c r="O1564" s="64"/>
    </row>
    <row r="1565" spans="1:15" ht="15" x14ac:dyDescent="0.2">
      <c r="A1565" s="18" t="s">
        <v>1434</v>
      </c>
      <c r="B1565" s="26" t="s">
        <v>33</v>
      </c>
      <c r="C1565" s="26" t="s">
        <v>148</v>
      </c>
      <c r="D1565" s="26" t="s">
        <v>1433</v>
      </c>
      <c r="E1565" s="27">
        <v>0.88877284595300265</v>
      </c>
      <c r="F1565" s="27">
        <v>0.98537859007832895</v>
      </c>
      <c r="G1565" s="27">
        <v>0.75926892950391645</v>
      </c>
      <c r="H1565" s="27">
        <v>0.11455847255369929</v>
      </c>
      <c r="I1565" s="27">
        <v>0.25363813000000002</v>
      </c>
      <c r="J1565" s="27">
        <v>0.25003891</v>
      </c>
      <c r="K1565" s="38">
        <v>8083</v>
      </c>
      <c r="L1565" s="65" t="s">
        <v>3354</v>
      </c>
      <c r="M1565" s="65" t="s">
        <v>3356</v>
      </c>
      <c r="N1565" s="97"/>
      <c r="O1565" s="64"/>
    </row>
    <row r="1566" spans="1:15" ht="15" x14ac:dyDescent="0.2">
      <c r="A1566" s="18" t="s">
        <v>149</v>
      </c>
      <c r="B1566" s="26" t="s">
        <v>33</v>
      </c>
      <c r="C1566" s="26" t="s">
        <v>148</v>
      </c>
      <c r="D1566" s="26" t="s">
        <v>147</v>
      </c>
      <c r="E1566" s="27">
        <v>0.55700325732899025</v>
      </c>
      <c r="F1566" s="27">
        <v>0.8449511400651466</v>
      </c>
      <c r="G1566" s="27">
        <v>0.62801302931596092</v>
      </c>
      <c r="H1566" s="27">
        <v>0.11308068459657701</v>
      </c>
      <c r="I1566" s="27">
        <v>0.28150197999999998</v>
      </c>
      <c r="J1566" s="27">
        <v>0.38673254000000001</v>
      </c>
      <c r="K1566" s="38">
        <v>6450</v>
      </c>
      <c r="L1566" s="65" t="s">
        <v>45</v>
      </c>
      <c r="M1566" s="65" t="s">
        <v>3356</v>
      </c>
      <c r="N1566" s="97"/>
      <c r="O1566" s="64"/>
    </row>
    <row r="1567" spans="1:15" ht="15" x14ac:dyDescent="0.2">
      <c r="A1567" s="18" t="s">
        <v>1432</v>
      </c>
      <c r="B1567" s="26" t="s">
        <v>33</v>
      </c>
      <c r="C1567" s="26" t="s">
        <v>148</v>
      </c>
      <c r="D1567" s="26" t="s">
        <v>1431</v>
      </c>
      <c r="E1567" s="27">
        <v>0.67461044912923918</v>
      </c>
      <c r="F1567" s="27">
        <v>0.84967919340054998</v>
      </c>
      <c r="G1567" s="27">
        <v>0.73418881759853349</v>
      </c>
      <c r="H1567" s="27">
        <v>0.13963210702341136</v>
      </c>
      <c r="I1567" s="27">
        <v>0.24988255000000004</v>
      </c>
      <c r="J1567" s="27">
        <v>0.22909396000000001</v>
      </c>
      <c r="K1567" s="38">
        <v>4405</v>
      </c>
      <c r="L1567" s="65" t="s">
        <v>3354</v>
      </c>
      <c r="M1567" s="65" t="s">
        <v>3354</v>
      </c>
      <c r="N1567" s="97"/>
      <c r="O1567" s="64"/>
    </row>
    <row r="1568" spans="1:15" ht="15" x14ac:dyDescent="0.2">
      <c r="A1568" s="18" t="s">
        <v>1430</v>
      </c>
      <c r="B1568" s="26" t="s">
        <v>33</v>
      </c>
      <c r="C1568" s="26" t="s">
        <v>148</v>
      </c>
      <c r="D1568" s="26" t="s">
        <v>1429</v>
      </c>
      <c r="E1568" s="27">
        <v>0.75708502024291502</v>
      </c>
      <c r="F1568" s="27">
        <v>0.99109311740890693</v>
      </c>
      <c r="G1568" s="27">
        <v>0.78623481781376514</v>
      </c>
      <c r="H1568" s="27">
        <v>0.13846153846153847</v>
      </c>
      <c r="I1568" s="27">
        <v>0.26968436000000001</v>
      </c>
      <c r="J1568" s="27">
        <v>0.25091822000000003</v>
      </c>
      <c r="K1568" s="38">
        <v>5527</v>
      </c>
      <c r="L1568" s="65" t="s">
        <v>3354</v>
      </c>
      <c r="M1568" s="65" t="s">
        <v>3356</v>
      </c>
      <c r="N1568" s="97"/>
      <c r="O1568" s="64"/>
    </row>
    <row r="1569" spans="1:15" ht="15" x14ac:dyDescent="0.2">
      <c r="A1569" s="18" t="s">
        <v>1428</v>
      </c>
      <c r="B1569" s="26" t="s">
        <v>33</v>
      </c>
      <c r="C1569" s="26" t="s">
        <v>133</v>
      </c>
      <c r="D1569" s="26" t="s">
        <v>264</v>
      </c>
      <c r="E1569" s="27">
        <v>0.96923076923076923</v>
      </c>
      <c r="F1569" s="27">
        <v>0.96923076923076923</v>
      </c>
      <c r="G1569" s="27">
        <v>0.77564102564102566</v>
      </c>
      <c r="H1569" s="27">
        <v>0.14140271493212669</v>
      </c>
      <c r="I1569" s="27">
        <v>0.25275132</v>
      </c>
      <c r="J1569" s="27">
        <v>0.20010581999999999</v>
      </c>
      <c r="K1569" s="38">
        <v>3262</v>
      </c>
      <c r="L1569" s="65" t="s">
        <v>3354</v>
      </c>
      <c r="M1569" s="65" t="s">
        <v>3356</v>
      </c>
      <c r="N1569" s="97"/>
      <c r="O1569" s="64"/>
    </row>
    <row r="1570" spans="1:15" ht="15" x14ac:dyDescent="0.2">
      <c r="A1570" s="18" t="s">
        <v>146</v>
      </c>
      <c r="B1570" s="26" t="s">
        <v>33</v>
      </c>
      <c r="C1570" s="26" t="s">
        <v>133</v>
      </c>
      <c r="D1570" s="26" t="s">
        <v>145</v>
      </c>
      <c r="E1570" s="27">
        <v>7.6923076923076927E-2</v>
      </c>
      <c r="F1570" s="27">
        <v>0.98461538461538467</v>
      </c>
      <c r="G1570" s="27">
        <v>9.6703296703296707E-2</v>
      </c>
      <c r="H1570" s="27">
        <v>6.3758389261744972E-2</v>
      </c>
      <c r="I1570" s="27">
        <v>0.25722513000000002</v>
      </c>
      <c r="J1570" s="27">
        <v>0.28596859000000002</v>
      </c>
      <c r="K1570" s="38">
        <v>2013</v>
      </c>
      <c r="L1570" s="65" t="s">
        <v>45</v>
      </c>
      <c r="M1570" s="65" t="s">
        <v>3354</v>
      </c>
      <c r="N1570" s="97"/>
      <c r="O1570" s="64"/>
    </row>
    <row r="1571" spans="1:15" ht="15" x14ac:dyDescent="0.2">
      <c r="A1571" s="18" t="s">
        <v>144</v>
      </c>
      <c r="B1571" s="26" t="s">
        <v>33</v>
      </c>
      <c r="C1571" s="26" t="s">
        <v>133</v>
      </c>
      <c r="D1571" s="26" t="s">
        <v>143</v>
      </c>
      <c r="E1571" s="27">
        <v>4.8888888888888891E-2</v>
      </c>
      <c r="F1571" s="27">
        <v>0.74222222222222223</v>
      </c>
      <c r="G1571" s="27">
        <v>0.14666666666666667</v>
      </c>
      <c r="H1571" s="27">
        <v>3.8062283737024222E-2</v>
      </c>
      <c r="I1571" s="27">
        <v>0.20760563000000001</v>
      </c>
      <c r="J1571" s="27">
        <v>0.20901407999999999</v>
      </c>
      <c r="K1571" s="38">
        <v>846</v>
      </c>
      <c r="L1571" s="65" t="s">
        <v>45</v>
      </c>
      <c r="M1571" s="65" t="s">
        <v>3354</v>
      </c>
      <c r="N1571" s="97"/>
      <c r="O1571" s="64"/>
    </row>
    <row r="1572" spans="1:15" ht="15" x14ac:dyDescent="0.2">
      <c r="A1572" s="18" t="s">
        <v>142</v>
      </c>
      <c r="B1572" s="26" t="s">
        <v>33</v>
      </c>
      <c r="C1572" s="26" t="s">
        <v>133</v>
      </c>
      <c r="D1572" s="26" t="s">
        <v>141</v>
      </c>
      <c r="E1572" s="27">
        <v>0.14225941422594143</v>
      </c>
      <c r="F1572" s="27">
        <v>0.91631799163179917</v>
      </c>
      <c r="G1572" s="27">
        <v>0.18967921896792189</v>
      </c>
      <c r="H1572" s="27">
        <v>4.7717842323651449E-2</v>
      </c>
      <c r="I1572" s="27">
        <v>0.21426295000000001</v>
      </c>
      <c r="J1572" s="27">
        <v>0.13796812999999999</v>
      </c>
      <c r="K1572" s="38">
        <v>2780</v>
      </c>
      <c r="L1572" s="65" t="s">
        <v>45</v>
      </c>
      <c r="M1572" s="65" t="s">
        <v>3354</v>
      </c>
      <c r="N1572" s="97"/>
      <c r="O1572" s="64"/>
    </row>
    <row r="1573" spans="1:15" ht="15" x14ac:dyDescent="0.2">
      <c r="A1573" s="18" t="s">
        <v>140</v>
      </c>
      <c r="B1573" s="26" t="s">
        <v>33</v>
      </c>
      <c r="C1573" s="26" t="s">
        <v>133</v>
      </c>
      <c r="D1573" s="26" t="s">
        <v>139</v>
      </c>
      <c r="E1573" s="27">
        <v>0.14329268292682926</v>
      </c>
      <c r="F1573" s="27">
        <v>0.9847560975609756</v>
      </c>
      <c r="G1573" s="27">
        <v>0.29573170731707316</v>
      </c>
      <c r="H1573" s="27">
        <v>8.5106382978723402E-2</v>
      </c>
      <c r="I1573" s="27">
        <v>0.25838508999999998</v>
      </c>
      <c r="J1573" s="27">
        <v>0.23552794999999999</v>
      </c>
      <c r="K1573" s="38">
        <v>1349</v>
      </c>
      <c r="L1573" s="65" t="s">
        <v>45</v>
      </c>
      <c r="M1573" s="65" t="s">
        <v>3354</v>
      </c>
      <c r="N1573" s="97"/>
      <c r="O1573" s="64"/>
    </row>
    <row r="1574" spans="1:15" ht="15" x14ac:dyDescent="0.2">
      <c r="A1574" s="18" t="s">
        <v>138</v>
      </c>
      <c r="B1574" s="26" t="s">
        <v>33</v>
      </c>
      <c r="C1574" s="26" t="s">
        <v>133</v>
      </c>
      <c r="D1574" s="26" t="s">
        <v>137</v>
      </c>
      <c r="E1574" s="27">
        <v>0.26923076923076922</v>
      </c>
      <c r="F1574" s="27">
        <v>0.95121951219512191</v>
      </c>
      <c r="G1574" s="27">
        <v>0.1951219512195122</v>
      </c>
      <c r="H1574" s="27">
        <v>6.273062730627306E-2</v>
      </c>
      <c r="I1574" s="27">
        <v>0.18235169000000004</v>
      </c>
      <c r="J1574" s="27">
        <v>0.18235169000000004</v>
      </c>
      <c r="K1574" s="38">
        <v>4837</v>
      </c>
      <c r="L1574" s="65" t="s">
        <v>45</v>
      </c>
      <c r="M1574" s="65" t="s">
        <v>3354</v>
      </c>
      <c r="N1574" s="97"/>
      <c r="O1574" s="64"/>
    </row>
    <row r="1575" spans="1:15" ht="15" x14ac:dyDescent="0.2">
      <c r="A1575" s="18" t="s">
        <v>1427</v>
      </c>
      <c r="B1575" s="26" t="s">
        <v>33</v>
      </c>
      <c r="C1575" s="26" t="s">
        <v>133</v>
      </c>
      <c r="D1575" s="26" t="s">
        <v>1426</v>
      </c>
      <c r="E1575" s="27">
        <v>0.97802929427430096</v>
      </c>
      <c r="F1575" s="27">
        <v>0.99134487350199729</v>
      </c>
      <c r="G1575" s="27">
        <v>0.63781624500665779</v>
      </c>
      <c r="H1575" s="27">
        <v>0.20285087719298245</v>
      </c>
      <c r="I1575" s="27">
        <v>0.27890892</v>
      </c>
      <c r="J1575" s="27">
        <v>0.34054079999999998</v>
      </c>
      <c r="K1575" s="38">
        <v>8606</v>
      </c>
      <c r="L1575" s="65" t="s">
        <v>3354</v>
      </c>
      <c r="M1575" s="65" t="s">
        <v>3356</v>
      </c>
      <c r="N1575" s="97"/>
      <c r="O1575" s="64"/>
    </row>
    <row r="1576" spans="1:15" ht="15" x14ac:dyDescent="0.2">
      <c r="A1576" s="18" t="s">
        <v>136</v>
      </c>
      <c r="B1576" s="26" t="s">
        <v>33</v>
      </c>
      <c r="C1576" s="26" t="s">
        <v>133</v>
      </c>
      <c r="D1576" s="26" t="s">
        <v>135</v>
      </c>
      <c r="E1576" s="27">
        <v>0.75053078556263275</v>
      </c>
      <c r="F1576" s="27">
        <v>0.99363057324840764</v>
      </c>
      <c r="G1576" s="27">
        <v>0.40127388535031849</v>
      </c>
      <c r="H1576" s="27">
        <v>9.8418277680140595E-2</v>
      </c>
      <c r="I1576" s="27">
        <v>0.23912579999999997</v>
      </c>
      <c r="J1576" s="27">
        <v>0.26347547999999998</v>
      </c>
      <c r="K1576" s="38">
        <v>4304</v>
      </c>
      <c r="L1576" s="65" t="s">
        <v>45</v>
      </c>
      <c r="M1576" s="65" t="s">
        <v>3356</v>
      </c>
      <c r="N1576" s="97"/>
      <c r="O1576" s="64"/>
    </row>
    <row r="1577" spans="1:15" ht="15" x14ac:dyDescent="0.2">
      <c r="A1577" s="18" t="s">
        <v>134</v>
      </c>
      <c r="B1577" s="26" t="s">
        <v>33</v>
      </c>
      <c r="C1577" s="26" t="s">
        <v>133</v>
      </c>
      <c r="D1577" s="26" t="s">
        <v>132</v>
      </c>
      <c r="E1577" s="27">
        <v>0.52830188679245282</v>
      </c>
      <c r="F1577" s="27">
        <v>0.66771488469601681</v>
      </c>
      <c r="G1577" s="27">
        <v>0.49580712788259956</v>
      </c>
      <c r="H1577" s="27">
        <v>0.13001745200698081</v>
      </c>
      <c r="I1577" s="27">
        <v>0.28427435000000001</v>
      </c>
      <c r="J1577" s="27">
        <v>0.23771371999999999</v>
      </c>
      <c r="K1577" s="38">
        <v>4527</v>
      </c>
      <c r="L1577" s="65" t="s">
        <v>45</v>
      </c>
      <c r="M1577" s="65" t="s">
        <v>3354</v>
      </c>
      <c r="N1577" s="97"/>
      <c r="O1577" s="64"/>
    </row>
    <row r="1578" spans="1:15" ht="15" x14ac:dyDescent="0.2">
      <c r="A1578" s="18" t="s">
        <v>1425</v>
      </c>
      <c r="B1578" s="26" t="s">
        <v>33</v>
      </c>
      <c r="C1578" s="26" t="s">
        <v>124</v>
      </c>
      <c r="D1578" s="26" t="s">
        <v>1424</v>
      </c>
      <c r="E1578" s="27">
        <v>0.64885021752641392</v>
      </c>
      <c r="F1578" s="27">
        <v>0.9788688626476072</v>
      </c>
      <c r="G1578" s="27">
        <v>0.82349285270354255</v>
      </c>
      <c r="H1578" s="27">
        <v>0.1948931735278791</v>
      </c>
      <c r="I1578" s="27">
        <v>0.27652661000000001</v>
      </c>
      <c r="J1578" s="27">
        <v>0.29094303999999999</v>
      </c>
      <c r="K1578" s="38">
        <v>8911</v>
      </c>
      <c r="L1578" s="65" t="s">
        <v>3354</v>
      </c>
      <c r="M1578" s="65" t="s">
        <v>3356</v>
      </c>
      <c r="N1578" s="97"/>
      <c r="O1578" s="64"/>
    </row>
    <row r="1579" spans="1:15" ht="15" x14ac:dyDescent="0.2">
      <c r="A1579" s="18" t="s">
        <v>131</v>
      </c>
      <c r="B1579" s="26" t="s">
        <v>33</v>
      </c>
      <c r="C1579" s="26" t="s">
        <v>124</v>
      </c>
      <c r="D1579" s="26" t="s">
        <v>130</v>
      </c>
      <c r="E1579" s="27">
        <v>0.27794117647058825</v>
      </c>
      <c r="F1579" s="27">
        <v>0.98872549019607847</v>
      </c>
      <c r="G1579" s="27">
        <v>0.56274509803921569</v>
      </c>
      <c r="H1579" s="27">
        <v>0.19055056618508395</v>
      </c>
      <c r="I1579" s="27">
        <v>0.29962536000000001</v>
      </c>
      <c r="J1579" s="27">
        <v>0.42464697000000001</v>
      </c>
      <c r="K1579" s="38">
        <v>11103</v>
      </c>
      <c r="L1579" s="65" t="s">
        <v>45</v>
      </c>
      <c r="M1579" s="65" t="s">
        <v>3354</v>
      </c>
      <c r="N1579" s="97"/>
      <c r="O1579" s="64"/>
    </row>
    <row r="1580" spans="1:15" ht="15" x14ac:dyDescent="0.2">
      <c r="A1580" s="18" t="s">
        <v>129</v>
      </c>
      <c r="B1580" s="26" t="s">
        <v>33</v>
      </c>
      <c r="C1580" s="26" t="s">
        <v>124</v>
      </c>
      <c r="D1580" s="26" t="s">
        <v>128</v>
      </c>
      <c r="E1580" s="27">
        <v>0.71987352148963579</v>
      </c>
      <c r="F1580" s="27">
        <v>0.92200491860873635</v>
      </c>
      <c r="G1580" s="27">
        <v>0.33516805246515985</v>
      </c>
      <c r="H1580" s="27">
        <v>0.12722882615156017</v>
      </c>
      <c r="I1580" s="27">
        <v>0.2303125</v>
      </c>
      <c r="J1580" s="27">
        <v>0.26211182</v>
      </c>
      <c r="K1580" s="38">
        <v>39754</v>
      </c>
      <c r="L1580" s="65" t="s">
        <v>45</v>
      </c>
      <c r="M1580" s="65" t="s">
        <v>3354</v>
      </c>
      <c r="N1580" s="97"/>
      <c r="O1580" s="64"/>
    </row>
    <row r="1581" spans="1:15" ht="15" x14ac:dyDescent="0.2">
      <c r="A1581" s="18" t="s">
        <v>1423</v>
      </c>
      <c r="B1581" s="26" t="s">
        <v>33</v>
      </c>
      <c r="C1581" s="26" t="s">
        <v>124</v>
      </c>
      <c r="D1581" s="26" t="s">
        <v>1422</v>
      </c>
      <c r="E1581" s="27">
        <v>0.77222365369750068</v>
      </c>
      <c r="F1581" s="27">
        <v>0.93223396031950523</v>
      </c>
      <c r="G1581" s="27">
        <v>0.47848492656531821</v>
      </c>
      <c r="H1581" s="27">
        <v>0.18270427208627127</v>
      </c>
      <c r="I1581" s="27">
        <v>0.25394886</v>
      </c>
      <c r="J1581" s="27">
        <v>0.25172348</v>
      </c>
      <c r="K1581" s="38">
        <v>19229</v>
      </c>
      <c r="L1581" s="65" t="s">
        <v>3354</v>
      </c>
      <c r="M1581" s="65" t="s">
        <v>3354</v>
      </c>
      <c r="N1581" s="97"/>
      <c r="O1581" s="64"/>
    </row>
    <row r="1582" spans="1:15" ht="15" x14ac:dyDescent="0.2">
      <c r="A1582" s="18" t="s">
        <v>1421</v>
      </c>
      <c r="B1582" s="26" t="s">
        <v>33</v>
      </c>
      <c r="C1582" s="26" t="s">
        <v>124</v>
      </c>
      <c r="D1582" s="26" t="s">
        <v>1420</v>
      </c>
      <c r="E1582" s="27">
        <v>1</v>
      </c>
      <c r="F1582" s="27">
        <v>1</v>
      </c>
      <c r="G1582" s="27">
        <v>0.35820895522388058</v>
      </c>
      <c r="H1582" s="27">
        <v>0.18561484918793503</v>
      </c>
      <c r="I1582" s="27">
        <v>0.23216666999999996</v>
      </c>
      <c r="J1582" s="27">
        <v>0.12283333</v>
      </c>
      <c r="K1582" s="38">
        <v>1511</v>
      </c>
      <c r="L1582" s="65" t="s">
        <v>3354</v>
      </c>
      <c r="M1582" s="65" t="s">
        <v>3354</v>
      </c>
      <c r="N1582" s="97"/>
      <c r="O1582" s="64"/>
    </row>
    <row r="1583" spans="1:15" ht="15" x14ac:dyDescent="0.2">
      <c r="A1583" s="18" t="s">
        <v>1419</v>
      </c>
      <c r="B1583" s="26" t="s">
        <v>33</v>
      </c>
      <c r="C1583" s="26" t="s">
        <v>124</v>
      </c>
      <c r="D1583" s="26" t="s">
        <v>1418</v>
      </c>
      <c r="E1583" s="27">
        <v>0.98853211009174313</v>
      </c>
      <c r="F1583" s="27">
        <v>0.99541284403669728</v>
      </c>
      <c r="G1583" s="27">
        <v>0.53669724770642202</v>
      </c>
      <c r="H1583" s="27">
        <v>0.17540687160940324</v>
      </c>
      <c r="I1583" s="27">
        <v>0.20944196000000001</v>
      </c>
      <c r="J1583" s="27">
        <v>0.20944196000000001</v>
      </c>
      <c r="K1583" s="38">
        <v>3743</v>
      </c>
      <c r="L1583" s="65" t="s">
        <v>3354</v>
      </c>
      <c r="M1583" s="65" t="s">
        <v>3356</v>
      </c>
      <c r="N1583" s="97"/>
      <c r="O1583" s="64"/>
    </row>
    <row r="1584" spans="1:15" ht="15" x14ac:dyDescent="0.2">
      <c r="A1584" s="18" t="s">
        <v>127</v>
      </c>
      <c r="B1584" s="26" t="s">
        <v>33</v>
      </c>
      <c r="C1584" s="26" t="s">
        <v>124</v>
      </c>
      <c r="D1584" s="26" t="s">
        <v>126</v>
      </c>
      <c r="E1584" s="27">
        <v>0.36855670103092786</v>
      </c>
      <c r="F1584" s="27">
        <v>0.99484536082474229</v>
      </c>
      <c r="G1584" s="27">
        <v>0.47809278350515466</v>
      </c>
      <c r="H1584" s="27">
        <v>0.16864864864864865</v>
      </c>
      <c r="I1584" s="27">
        <v>0.23098361000000001</v>
      </c>
      <c r="J1584" s="27">
        <v>0.19852459</v>
      </c>
      <c r="K1584" s="38">
        <v>3361</v>
      </c>
      <c r="L1584" s="65" t="s">
        <v>45</v>
      </c>
      <c r="M1584" s="65" t="s">
        <v>3354</v>
      </c>
      <c r="N1584" s="97"/>
      <c r="O1584" s="64"/>
    </row>
    <row r="1585" spans="1:15" ht="15" x14ac:dyDescent="0.2">
      <c r="A1585" s="18" t="s">
        <v>125</v>
      </c>
      <c r="B1585" s="26" t="s">
        <v>33</v>
      </c>
      <c r="C1585" s="26" t="s">
        <v>124</v>
      </c>
      <c r="D1585" s="26" t="s">
        <v>123</v>
      </c>
      <c r="E1585" s="27">
        <v>0.19098922624877571</v>
      </c>
      <c r="F1585" s="27">
        <v>0.95004897159647406</v>
      </c>
      <c r="G1585" s="27">
        <v>0.21645445641527913</v>
      </c>
      <c r="H1585" s="27">
        <v>0.12770897832817338</v>
      </c>
      <c r="I1585" s="27">
        <v>0.23133787000000003</v>
      </c>
      <c r="J1585" s="27">
        <v>0.15480726</v>
      </c>
      <c r="K1585" s="38">
        <v>4240</v>
      </c>
      <c r="L1585" s="65" t="s">
        <v>45</v>
      </c>
      <c r="M1585" s="65" t="s">
        <v>3354</v>
      </c>
      <c r="N1585" s="97"/>
      <c r="O1585" s="64"/>
    </row>
    <row r="1586" spans="1:15" ht="15" x14ac:dyDescent="0.2">
      <c r="A1586" s="18" t="s">
        <v>1417</v>
      </c>
      <c r="B1586" s="26" t="s">
        <v>33</v>
      </c>
      <c r="C1586" s="26" t="s">
        <v>33</v>
      </c>
      <c r="D1586" s="26" t="s">
        <v>1416</v>
      </c>
      <c r="E1586" s="27">
        <v>1</v>
      </c>
      <c r="F1586" s="27">
        <v>1</v>
      </c>
      <c r="G1586" s="27">
        <v>8.9201877934272297E-2</v>
      </c>
      <c r="H1586" s="27">
        <v>5.2631578947368418E-2</v>
      </c>
      <c r="I1586" s="27">
        <v>0.23666667</v>
      </c>
      <c r="J1586" s="27">
        <v>0.10714286000000001</v>
      </c>
      <c r="K1586" s="38">
        <v>789</v>
      </c>
      <c r="L1586" s="65" t="s">
        <v>3354</v>
      </c>
      <c r="M1586" s="65" t="s">
        <v>3354</v>
      </c>
      <c r="N1586" s="97"/>
      <c r="O1586" s="64"/>
    </row>
    <row r="1587" spans="1:15" ht="15" x14ac:dyDescent="0.2">
      <c r="A1587" s="18" t="s">
        <v>122</v>
      </c>
      <c r="B1587" s="26" t="s">
        <v>33</v>
      </c>
      <c r="C1587" s="26" t="s">
        <v>33</v>
      </c>
      <c r="D1587" s="26" t="s">
        <v>121</v>
      </c>
      <c r="E1587" s="27">
        <v>0.14192708333333334</v>
      </c>
      <c r="F1587" s="27">
        <v>0.48307291666666669</v>
      </c>
      <c r="G1587" s="27">
        <v>0.21484375</v>
      </c>
      <c r="H1587" s="27">
        <v>7.0227497527200797E-2</v>
      </c>
      <c r="I1587" s="27">
        <v>0.21677903000000001</v>
      </c>
      <c r="J1587" s="27">
        <v>0.15172284999999999</v>
      </c>
      <c r="K1587" s="38">
        <v>3174</v>
      </c>
      <c r="L1587" s="65" t="s">
        <v>45</v>
      </c>
      <c r="M1587" s="65" t="s">
        <v>45</v>
      </c>
      <c r="N1587" s="97"/>
      <c r="O1587" s="64"/>
    </row>
    <row r="1588" spans="1:15" ht="15" x14ac:dyDescent="0.2">
      <c r="A1588" s="18" t="s">
        <v>1415</v>
      </c>
      <c r="B1588" s="26" t="s">
        <v>33</v>
      </c>
      <c r="C1588" s="26" t="s">
        <v>33</v>
      </c>
      <c r="D1588" s="26" t="s">
        <v>1414</v>
      </c>
      <c r="E1588" s="27">
        <v>0.88976823063877897</v>
      </c>
      <c r="F1588" s="27">
        <v>0.99717354437535333</v>
      </c>
      <c r="G1588" s="27">
        <v>0.56133408705483323</v>
      </c>
      <c r="H1588" s="27">
        <v>0.16506129597197899</v>
      </c>
      <c r="I1588" s="27">
        <v>0.31684368000000002</v>
      </c>
      <c r="J1588" s="27">
        <v>0.35405385</v>
      </c>
      <c r="K1588" s="38">
        <v>8612</v>
      </c>
      <c r="L1588" s="65" t="s">
        <v>3354</v>
      </c>
      <c r="M1588" s="65" t="s">
        <v>3356</v>
      </c>
      <c r="N1588" s="97"/>
      <c r="O1588" s="64"/>
    </row>
    <row r="1589" spans="1:15" ht="15" x14ac:dyDescent="0.2">
      <c r="A1589" s="18" t="s">
        <v>1413</v>
      </c>
      <c r="B1589" s="26" t="s">
        <v>33</v>
      </c>
      <c r="C1589" s="26" t="s">
        <v>33</v>
      </c>
      <c r="D1589" s="26" t="s">
        <v>1412</v>
      </c>
      <c r="E1589" s="27">
        <v>0.97650130548302871</v>
      </c>
      <c r="F1589" s="27">
        <v>0.98955613577023493</v>
      </c>
      <c r="G1589" s="27">
        <v>0.74673629242819839</v>
      </c>
      <c r="H1589" s="27">
        <v>0.12058212058212059</v>
      </c>
      <c r="I1589" s="27">
        <v>0.28712061999999999</v>
      </c>
      <c r="J1589" s="27">
        <v>0.34155642000000003</v>
      </c>
      <c r="K1589" s="38">
        <v>1891</v>
      </c>
      <c r="L1589" s="65" t="s">
        <v>3354</v>
      </c>
      <c r="M1589" s="65" t="s">
        <v>3356</v>
      </c>
      <c r="N1589" s="97"/>
      <c r="O1589" s="64"/>
    </row>
    <row r="1590" spans="1:15" ht="15" x14ac:dyDescent="0.2">
      <c r="A1590" s="18" t="s">
        <v>1411</v>
      </c>
      <c r="B1590" s="26" t="s">
        <v>33</v>
      </c>
      <c r="C1590" s="26" t="s">
        <v>33</v>
      </c>
      <c r="D1590" s="26" t="s">
        <v>664</v>
      </c>
      <c r="E1590" s="27">
        <v>0.9453302961275627</v>
      </c>
      <c r="F1590" s="27">
        <v>1</v>
      </c>
      <c r="G1590" s="27">
        <v>0.50569476082004561</v>
      </c>
      <c r="H1590" s="27">
        <v>8.6956521739130432E-2</v>
      </c>
      <c r="I1590" s="27">
        <v>0.25398026000000001</v>
      </c>
      <c r="J1590" s="27">
        <v>0.35993420999999998</v>
      </c>
      <c r="K1590" s="38">
        <v>2325</v>
      </c>
      <c r="L1590" s="65" t="s">
        <v>3354</v>
      </c>
      <c r="M1590" s="65" t="s">
        <v>3356</v>
      </c>
      <c r="N1590" s="97"/>
      <c r="O1590" s="64"/>
    </row>
    <row r="1591" spans="1:15" ht="15" x14ac:dyDescent="0.2">
      <c r="A1591" s="18" t="s">
        <v>1410</v>
      </c>
      <c r="B1591" s="26" t="s">
        <v>33</v>
      </c>
      <c r="C1591" s="26" t="s">
        <v>33</v>
      </c>
      <c r="D1591" s="26" t="s">
        <v>1409</v>
      </c>
      <c r="E1591" s="27">
        <v>0.82028665931642775</v>
      </c>
      <c r="F1591" s="27">
        <v>0.96030871003307605</v>
      </c>
      <c r="G1591" s="27">
        <v>0.97464167585446526</v>
      </c>
      <c r="H1591" s="27">
        <v>8.0862533692722366E-2</v>
      </c>
      <c r="I1591" s="27">
        <v>0.30397496000000002</v>
      </c>
      <c r="J1591" s="27">
        <v>0.37012520000000004</v>
      </c>
      <c r="K1591" s="38">
        <v>4113</v>
      </c>
      <c r="L1591" s="65" t="s">
        <v>3354</v>
      </c>
      <c r="M1591" s="65" t="s">
        <v>3356</v>
      </c>
      <c r="N1591" s="97"/>
      <c r="O1591" s="64"/>
    </row>
    <row r="1592" spans="1:15" ht="15" x14ac:dyDescent="0.2">
      <c r="A1592" s="18" t="s">
        <v>1408</v>
      </c>
      <c r="B1592" s="26" t="s">
        <v>33</v>
      </c>
      <c r="C1592" s="26" t="s">
        <v>33</v>
      </c>
      <c r="D1592" s="26" t="s">
        <v>1407</v>
      </c>
      <c r="E1592" s="27">
        <v>0.99510403916768664</v>
      </c>
      <c r="F1592" s="27">
        <v>0.7319461444308446</v>
      </c>
      <c r="G1592" s="27">
        <v>8.8127294981640153E-2</v>
      </c>
      <c r="H1592" s="27">
        <v>6.2050359712230219E-2</v>
      </c>
      <c r="I1592" s="27">
        <v>0.21704000000000001</v>
      </c>
      <c r="J1592" s="27">
        <v>0.1158</v>
      </c>
      <c r="K1592" s="38">
        <v>3268</v>
      </c>
      <c r="L1592" s="65" t="s">
        <v>3354</v>
      </c>
      <c r="M1592" s="65" t="s">
        <v>3354</v>
      </c>
      <c r="N1592" s="97"/>
      <c r="O1592" s="64"/>
    </row>
    <row r="1593" spans="1:15" ht="15" x14ac:dyDescent="0.2">
      <c r="A1593" s="18" t="s">
        <v>120</v>
      </c>
      <c r="B1593" s="26" t="s">
        <v>33</v>
      </c>
      <c r="C1593" s="26" t="s">
        <v>33</v>
      </c>
      <c r="D1593" s="26" t="s">
        <v>119</v>
      </c>
      <c r="E1593" s="27">
        <v>0.30800222283967771</v>
      </c>
      <c r="F1593" s="27">
        <v>0.56668519033064735</v>
      </c>
      <c r="G1593" s="27">
        <v>0.27438177271464298</v>
      </c>
      <c r="H1593" s="27">
        <v>5.1045016077170421E-2</v>
      </c>
      <c r="I1593" s="27">
        <v>0.21518216000000001</v>
      </c>
      <c r="J1593" s="27">
        <v>0.14448757000000001</v>
      </c>
      <c r="K1593" s="38">
        <v>33694</v>
      </c>
      <c r="L1593" s="65" t="s">
        <v>45</v>
      </c>
      <c r="M1593" s="65" t="s">
        <v>3354</v>
      </c>
      <c r="N1593" s="97"/>
      <c r="O1593" s="64"/>
    </row>
    <row r="1594" spans="1:15" ht="15" x14ac:dyDescent="0.2">
      <c r="A1594" s="18" t="s">
        <v>118</v>
      </c>
      <c r="B1594" s="26" t="s">
        <v>33</v>
      </c>
      <c r="C1594" s="26" t="s">
        <v>33</v>
      </c>
      <c r="D1594" s="26" t="s">
        <v>117</v>
      </c>
      <c r="E1594" s="27">
        <v>0.11568390108939997</v>
      </c>
      <c r="F1594" s="27">
        <v>0.26076430918208543</v>
      </c>
      <c r="G1594" s="27">
        <v>8.2656060868061557E-2</v>
      </c>
      <c r="H1594" s="27">
        <v>4.3452309896144202E-2</v>
      </c>
      <c r="I1594" s="27">
        <v>0.15766785999999999</v>
      </c>
      <c r="J1594" s="27">
        <v>0.11842132</v>
      </c>
      <c r="K1594" s="38">
        <v>26044</v>
      </c>
      <c r="L1594" s="65" t="s">
        <v>45</v>
      </c>
      <c r="M1594" s="65" t="s">
        <v>45</v>
      </c>
      <c r="N1594" s="97"/>
      <c r="O1594" s="64"/>
    </row>
    <row r="1595" spans="1:15" ht="15" x14ac:dyDescent="0.2">
      <c r="A1595" s="18" t="s">
        <v>1406</v>
      </c>
      <c r="B1595" s="26" t="s">
        <v>33</v>
      </c>
      <c r="C1595" s="26" t="s">
        <v>33</v>
      </c>
      <c r="D1595" s="26" t="s">
        <v>1405</v>
      </c>
      <c r="E1595" s="27">
        <v>0.93027888446215135</v>
      </c>
      <c r="F1595" s="27">
        <v>0.98804780876494025</v>
      </c>
      <c r="G1595" s="27">
        <v>0.62151394422310757</v>
      </c>
      <c r="H1595" s="27">
        <v>0.13853503184713375</v>
      </c>
      <c r="I1595" s="27">
        <v>0.28417072999999998</v>
      </c>
      <c r="J1595" s="27">
        <v>0.45214633999999998</v>
      </c>
      <c r="K1595" s="38">
        <v>2427</v>
      </c>
      <c r="L1595" s="65" t="s">
        <v>3354</v>
      </c>
      <c r="M1595" s="65" t="s">
        <v>3356</v>
      </c>
      <c r="N1595" s="97"/>
      <c r="O1595" s="64"/>
    </row>
    <row r="1596" spans="1:15" ht="15" x14ac:dyDescent="0.2">
      <c r="A1596" s="18" t="s">
        <v>116</v>
      </c>
      <c r="B1596" s="26" t="s">
        <v>33</v>
      </c>
      <c r="C1596" s="26" t="s">
        <v>33</v>
      </c>
      <c r="D1596" s="26" t="s">
        <v>115</v>
      </c>
      <c r="E1596" s="27">
        <v>0.371571072319202</v>
      </c>
      <c r="F1596" s="27">
        <v>0.99501246882793015</v>
      </c>
      <c r="G1596" s="27">
        <v>0.24937655860349128</v>
      </c>
      <c r="H1596" s="27">
        <v>9.8484848484848481E-2</v>
      </c>
      <c r="I1596" s="27">
        <v>0.23512</v>
      </c>
      <c r="J1596" s="27">
        <v>0.18864</v>
      </c>
      <c r="K1596" s="38">
        <v>1451</v>
      </c>
      <c r="L1596" s="65" t="s">
        <v>45</v>
      </c>
      <c r="M1596" s="65" t="s">
        <v>3354</v>
      </c>
      <c r="N1596" s="97"/>
      <c r="O1596" s="64"/>
    </row>
    <row r="1597" spans="1:15" ht="15" x14ac:dyDescent="0.2">
      <c r="A1597" s="18" t="s">
        <v>1404</v>
      </c>
      <c r="B1597" s="26" t="s">
        <v>33</v>
      </c>
      <c r="C1597" s="26" t="s">
        <v>33</v>
      </c>
      <c r="D1597" s="26" t="s">
        <v>1403</v>
      </c>
      <c r="E1597" s="27">
        <v>0.95454545454545459</v>
      </c>
      <c r="F1597" s="27">
        <v>0.99113082039911304</v>
      </c>
      <c r="G1597" s="27">
        <v>0.33425720620842569</v>
      </c>
      <c r="H1597" s="27">
        <v>7.1791153009427122E-2</v>
      </c>
      <c r="I1597" s="27">
        <v>0.29024059000000002</v>
      </c>
      <c r="J1597" s="27">
        <v>0.35095187999999999</v>
      </c>
      <c r="K1597" s="38">
        <v>12549</v>
      </c>
      <c r="L1597" s="65" t="s">
        <v>3354</v>
      </c>
      <c r="M1597" s="65" t="s">
        <v>3356</v>
      </c>
      <c r="N1597" s="97"/>
      <c r="O1597" s="64"/>
    </row>
    <row r="1598" spans="1:15" ht="15" x14ac:dyDescent="0.2">
      <c r="A1598" s="18" t="s">
        <v>114</v>
      </c>
      <c r="B1598" s="26" t="s">
        <v>33</v>
      </c>
      <c r="C1598" s="26" t="s">
        <v>33</v>
      </c>
      <c r="D1598" s="26" t="s">
        <v>113</v>
      </c>
      <c r="E1598" s="27">
        <v>3.8659793814432991E-2</v>
      </c>
      <c r="F1598" s="27">
        <v>0.97938144329896903</v>
      </c>
      <c r="G1598" s="27">
        <v>0.18041237113402062</v>
      </c>
      <c r="H1598" s="27">
        <v>7.8947368421052627E-2</v>
      </c>
      <c r="I1598" s="27">
        <v>0.25707792000000002</v>
      </c>
      <c r="J1598" s="27">
        <v>0.19305195</v>
      </c>
      <c r="K1598" s="38">
        <v>1655</v>
      </c>
      <c r="L1598" s="65" t="s">
        <v>45</v>
      </c>
      <c r="M1598" s="65" t="s">
        <v>3354</v>
      </c>
      <c r="N1598" s="97"/>
      <c r="O1598" s="64"/>
    </row>
    <row r="1599" spans="1:15" ht="15" x14ac:dyDescent="0.2">
      <c r="A1599" s="18" t="s">
        <v>1402</v>
      </c>
      <c r="B1599" s="26" t="s">
        <v>33</v>
      </c>
      <c r="C1599" s="26" t="s">
        <v>1397</v>
      </c>
      <c r="D1599" s="26" t="s">
        <v>1401</v>
      </c>
      <c r="E1599" s="27">
        <v>0.98610145934676863</v>
      </c>
      <c r="F1599" s="27">
        <v>0.98888116747741484</v>
      </c>
      <c r="G1599" s="27">
        <v>0.46977067407922168</v>
      </c>
      <c r="H1599" s="27">
        <v>0.15364325750082428</v>
      </c>
      <c r="I1599" s="27">
        <v>0.23745113000000001</v>
      </c>
      <c r="J1599" s="27">
        <v>0.24629323</v>
      </c>
      <c r="K1599" s="38">
        <v>11741</v>
      </c>
      <c r="L1599" s="65" t="s">
        <v>3354</v>
      </c>
      <c r="M1599" s="65" t="s">
        <v>3356</v>
      </c>
      <c r="N1599" s="97"/>
      <c r="O1599" s="64"/>
    </row>
    <row r="1600" spans="1:15" ht="15" x14ac:dyDescent="0.2">
      <c r="A1600" s="18" t="s">
        <v>1400</v>
      </c>
      <c r="B1600" s="26" t="s">
        <v>33</v>
      </c>
      <c r="C1600" s="26" t="s">
        <v>1397</v>
      </c>
      <c r="D1600" s="26" t="s">
        <v>1399</v>
      </c>
      <c r="E1600" s="27">
        <v>0.7421875</v>
      </c>
      <c r="F1600" s="27">
        <v>0.95809659090909094</v>
      </c>
      <c r="G1600" s="27">
        <v>0.71377840909090906</v>
      </c>
      <c r="H1600" s="27">
        <v>0.15647279549718573</v>
      </c>
      <c r="I1600" s="27">
        <v>0.23964984</v>
      </c>
      <c r="J1600" s="27">
        <v>0.33637622</v>
      </c>
      <c r="K1600" s="38">
        <v>11915</v>
      </c>
      <c r="L1600" s="65" t="s">
        <v>3354</v>
      </c>
      <c r="M1600" s="65" t="s">
        <v>3356</v>
      </c>
      <c r="N1600" s="97"/>
      <c r="O1600" s="64"/>
    </row>
    <row r="1601" spans="1:15" ht="15" x14ac:dyDescent="0.2">
      <c r="A1601" s="18" t="s">
        <v>2382</v>
      </c>
      <c r="B1601" s="26" t="s">
        <v>33</v>
      </c>
      <c r="C1601" s="26" t="s">
        <v>1397</v>
      </c>
      <c r="D1601" s="26" t="s">
        <v>2381</v>
      </c>
      <c r="E1601" s="27">
        <v>0.84291187739463602</v>
      </c>
      <c r="F1601" s="27">
        <v>1</v>
      </c>
      <c r="G1601" s="27">
        <v>0.9923371647509579</v>
      </c>
      <c r="H1601" s="27">
        <v>0.32876712328767121</v>
      </c>
      <c r="I1601" s="27">
        <v>0.3122973</v>
      </c>
      <c r="J1601" s="27">
        <v>0.35540540999999998</v>
      </c>
      <c r="K1601" s="38">
        <v>1135</v>
      </c>
      <c r="L1601" s="65" t="s">
        <v>3355</v>
      </c>
      <c r="M1601" s="65" t="s">
        <v>3356</v>
      </c>
      <c r="N1601" s="97"/>
      <c r="O1601" s="64"/>
    </row>
    <row r="1602" spans="1:15" ht="15" x14ac:dyDescent="0.2">
      <c r="A1602" s="18" t="s">
        <v>1398</v>
      </c>
      <c r="B1602" s="26" t="s">
        <v>33</v>
      </c>
      <c r="C1602" s="26" t="s">
        <v>1397</v>
      </c>
      <c r="D1602" s="26" t="s">
        <v>1396</v>
      </c>
      <c r="E1602" s="27">
        <v>0.89137017411052233</v>
      </c>
      <c r="F1602" s="27">
        <v>0.5813777441332324</v>
      </c>
      <c r="G1602" s="27">
        <v>0.3476532929598789</v>
      </c>
      <c r="H1602" s="27">
        <v>0.11917695473251029</v>
      </c>
      <c r="I1602" s="27">
        <v>0.21930869</v>
      </c>
      <c r="J1602" s="27">
        <v>0.17670667000000001</v>
      </c>
      <c r="K1602" s="38">
        <v>22279</v>
      </c>
      <c r="L1602" s="65" t="s">
        <v>3354</v>
      </c>
      <c r="M1602" s="65" t="s">
        <v>3354</v>
      </c>
      <c r="N1602" s="97"/>
      <c r="O1602" s="64"/>
    </row>
    <row r="1603" spans="1:15" ht="15" x14ac:dyDescent="0.2">
      <c r="A1603" s="18" t="s">
        <v>112</v>
      </c>
      <c r="B1603" s="26" t="s">
        <v>52</v>
      </c>
      <c r="C1603" s="26" t="s">
        <v>52</v>
      </c>
      <c r="D1603" s="26" t="s">
        <v>111</v>
      </c>
      <c r="E1603" s="27">
        <v>7.5536114371065832E-2</v>
      </c>
      <c r="F1603" s="27">
        <v>7.8310039475088022E-2</v>
      </c>
      <c r="G1603" s="27">
        <v>7.5216046089832497E-2</v>
      </c>
      <c r="H1603" s="27">
        <v>6.9070631970260227E-2</v>
      </c>
      <c r="I1603" s="27">
        <v>3.0911403E-2</v>
      </c>
      <c r="J1603" s="27">
        <v>1.7511657E-2</v>
      </c>
      <c r="K1603" s="38">
        <v>38519</v>
      </c>
      <c r="L1603" s="65" t="s">
        <v>45</v>
      </c>
      <c r="M1603" s="65" t="s">
        <v>45</v>
      </c>
      <c r="N1603" s="97"/>
      <c r="O1603" s="64"/>
    </row>
    <row r="1604" spans="1:15" ht="15" x14ac:dyDescent="0.2">
      <c r="A1604" s="18" t="s">
        <v>110</v>
      </c>
      <c r="B1604" s="26" t="s">
        <v>52</v>
      </c>
      <c r="C1604" s="26" t="s">
        <v>52</v>
      </c>
      <c r="D1604" s="26" t="s">
        <v>109</v>
      </c>
      <c r="E1604" s="27">
        <v>0.38209331651954603</v>
      </c>
      <c r="F1604" s="27">
        <v>0.82093316519546022</v>
      </c>
      <c r="G1604" s="27">
        <v>0.33417402269861285</v>
      </c>
      <c r="H1604" s="27">
        <v>0.12114771519659936</v>
      </c>
      <c r="I1604" s="27">
        <v>2.7266667000000001E-2</v>
      </c>
      <c r="J1604" s="27">
        <v>0.19139999999999996</v>
      </c>
      <c r="K1604" s="38">
        <v>2954</v>
      </c>
      <c r="L1604" s="65" t="s">
        <v>45</v>
      </c>
      <c r="M1604" s="65" t="s">
        <v>3354</v>
      </c>
      <c r="N1604" s="97"/>
      <c r="O1604" s="64"/>
    </row>
    <row r="1605" spans="1:15" ht="15" x14ac:dyDescent="0.2">
      <c r="A1605" s="18" t="s">
        <v>108</v>
      </c>
      <c r="B1605" s="26" t="s">
        <v>52</v>
      </c>
      <c r="C1605" s="26" t="s">
        <v>52</v>
      </c>
      <c r="D1605" s="26" t="s">
        <v>107</v>
      </c>
      <c r="E1605" s="27">
        <v>8.2741233096493241E-2</v>
      </c>
      <c r="F1605" s="27">
        <v>9.2138436855374747E-2</v>
      </c>
      <c r="G1605" s="27">
        <v>6.2457024982809993E-2</v>
      </c>
      <c r="H1605" s="27">
        <v>7.8586107685984383E-2</v>
      </c>
      <c r="I1605" s="27">
        <v>3.8362509000000003E-2</v>
      </c>
      <c r="J1605" s="27">
        <v>2.0503282000000001E-2</v>
      </c>
      <c r="K1605" s="38">
        <v>37150</v>
      </c>
      <c r="L1605" s="65" t="s">
        <v>45</v>
      </c>
      <c r="M1605" s="65" t="s">
        <v>45</v>
      </c>
      <c r="N1605" s="97"/>
      <c r="O1605" s="64"/>
    </row>
    <row r="1606" spans="1:15" ht="15" x14ac:dyDescent="0.2">
      <c r="A1606" s="18" t="s">
        <v>1395</v>
      </c>
      <c r="B1606" s="26" t="s">
        <v>52</v>
      </c>
      <c r="C1606" s="26" t="s">
        <v>52</v>
      </c>
      <c r="D1606" s="26" t="s">
        <v>1394</v>
      </c>
      <c r="E1606" s="27">
        <v>0.99327731092436977</v>
      </c>
      <c r="F1606" s="27">
        <v>0.97899159663865543</v>
      </c>
      <c r="G1606" s="27">
        <v>0.63445378151260501</v>
      </c>
      <c r="H1606" s="27">
        <v>8.1666666666666665E-2</v>
      </c>
      <c r="I1606" s="27">
        <v>0.59450000000000003</v>
      </c>
      <c r="J1606" s="27">
        <v>0.59450000000000003</v>
      </c>
      <c r="K1606" s="38">
        <v>5352</v>
      </c>
      <c r="L1606" s="65" t="s">
        <v>3354</v>
      </c>
      <c r="M1606" s="65" t="s">
        <v>3356</v>
      </c>
      <c r="N1606" s="97"/>
      <c r="O1606" s="64"/>
    </row>
    <row r="1607" spans="1:15" ht="15" x14ac:dyDescent="0.2">
      <c r="A1607" s="18" t="s">
        <v>106</v>
      </c>
      <c r="B1607" s="26" t="s">
        <v>52</v>
      </c>
      <c r="C1607" s="26" t="s">
        <v>52</v>
      </c>
      <c r="D1607" s="26" t="s">
        <v>105</v>
      </c>
      <c r="E1607" s="27">
        <v>0.63410596026490063</v>
      </c>
      <c r="F1607" s="27">
        <v>0.70033112582781454</v>
      </c>
      <c r="G1607" s="27">
        <v>0.30794701986754969</v>
      </c>
      <c r="H1607" s="27">
        <v>0.11246200607902736</v>
      </c>
      <c r="I1607" s="27">
        <v>4.1101695000000008E-2</v>
      </c>
      <c r="J1607" s="27">
        <v>5.3220338999999998E-2</v>
      </c>
      <c r="K1607" s="38">
        <v>2075</v>
      </c>
      <c r="L1607" s="65" t="s">
        <v>45</v>
      </c>
      <c r="M1607" s="65" t="s">
        <v>3354</v>
      </c>
      <c r="N1607" s="97"/>
      <c r="O1607" s="64"/>
    </row>
    <row r="1608" spans="1:15" ht="15" x14ac:dyDescent="0.2">
      <c r="A1608" s="18" t="s">
        <v>1393</v>
      </c>
      <c r="B1608" s="26" t="s">
        <v>52</v>
      </c>
      <c r="C1608" s="26" t="s">
        <v>52</v>
      </c>
      <c r="D1608" s="26" t="s">
        <v>688</v>
      </c>
      <c r="E1608" s="27">
        <v>0.83297180043383945</v>
      </c>
      <c r="F1608" s="27">
        <v>0.86767895878524948</v>
      </c>
      <c r="G1608" s="27">
        <v>0.49891540130151846</v>
      </c>
      <c r="H1608" s="27">
        <v>0.14693877551020409</v>
      </c>
      <c r="I1608" s="27">
        <v>5.5766423000000002E-2</v>
      </c>
      <c r="J1608" s="27">
        <v>3.0875911999999998E-2</v>
      </c>
      <c r="K1608" s="38">
        <v>1639</v>
      </c>
      <c r="L1608" s="65" t="s">
        <v>3354</v>
      </c>
      <c r="M1608" s="65" t="s">
        <v>3354</v>
      </c>
      <c r="N1608" s="97"/>
      <c r="O1608" s="64"/>
    </row>
    <row r="1609" spans="1:15" ht="15" x14ac:dyDescent="0.2">
      <c r="A1609" s="18" t="s">
        <v>104</v>
      </c>
      <c r="B1609" s="26" t="s">
        <v>52</v>
      </c>
      <c r="C1609" s="26" t="s">
        <v>52</v>
      </c>
      <c r="D1609" s="26" t="s">
        <v>103</v>
      </c>
      <c r="E1609" s="27">
        <v>0.36659215606584028</v>
      </c>
      <c r="F1609" s="27">
        <v>0.41515952042267834</v>
      </c>
      <c r="G1609" s="27">
        <v>0.27555374923795978</v>
      </c>
      <c r="H1609" s="27">
        <v>4.7634069400630911E-2</v>
      </c>
      <c r="I1609" s="27">
        <v>5.5035913999999991E-2</v>
      </c>
      <c r="J1609" s="27">
        <v>5.195530700000001E-3</v>
      </c>
      <c r="K1609" s="38">
        <v>19395</v>
      </c>
      <c r="L1609" s="65" t="s">
        <v>45</v>
      </c>
      <c r="M1609" s="65" t="s">
        <v>3354</v>
      </c>
      <c r="N1609" s="97"/>
      <c r="O1609" s="64"/>
    </row>
    <row r="1610" spans="1:15" ht="15" x14ac:dyDescent="0.2">
      <c r="A1610" s="18" t="s">
        <v>1392</v>
      </c>
      <c r="B1610" s="26" t="s">
        <v>52</v>
      </c>
      <c r="C1610" s="26" t="s">
        <v>52</v>
      </c>
      <c r="D1610" s="26" t="s">
        <v>1391</v>
      </c>
      <c r="E1610" s="27">
        <v>0.75589622641509435</v>
      </c>
      <c r="F1610" s="27">
        <v>0.80778301886792447</v>
      </c>
      <c r="G1610" s="27">
        <v>0.27594339622641512</v>
      </c>
      <c r="H1610" s="27">
        <v>8.3116883116883117E-2</v>
      </c>
      <c r="I1610" s="27">
        <v>6.9572193000000004E-2</v>
      </c>
      <c r="J1610" s="27">
        <v>0</v>
      </c>
      <c r="K1610" s="38">
        <v>2574</v>
      </c>
      <c r="L1610" s="65" t="s">
        <v>3354</v>
      </c>
      <c r="M1610" s="65" t="s">
        <v>3354</v>
      </c>
      <c r="N1610" s="97"/>
      <c r="O1610" s="64"/>
    </row>
    <row r="1611" spans="1:15" ht="15" x14ac:dyDescent="0.2">
      <c r="A1611" s="18" t="s">
        <v>102</v>
      </c>
      <c r="B1611" s="26" t="s">
        <v>52</v>
      </c>
      <c r="C1611" s="26" t="s">
        <v>52</v>
      </c>
      <c r="D1611" s="26" t="s">
        <v>101</v>
      </c>
      <c r="E1611" s="27">
        <v>0.40924474527965798</v>
      </c>
      <c r="F1611" s="27">
        <v>0.43440505878161739</v>
      </c>
      <c r="G1611" s="27">
        <v>0.28856430352689705</v>
      </c>
      <c r="H1611" s="27">
        <v>4.4622003687768898E-2</v>
      </c>
      <c r="I1611" s="27">
        <v>5.2938983000000002E-2</v>
      </c>
      <c r="J1611" s="27">
        <v>4.2115470999999995E-2</v>
      </c>
      <c r="K1611" s="38">
        <v>87768</v>
      </c>
      <c r="L1611" s="65" t="s">
        <v>45</v>
      </c>
      <c r="M1611" s="65" t="s">
        <v>3354</v>
      </c>
      <c r="N1611" s="97"/>
      <c r="O1611" s="64"/>
    </row>
    <row r="1612" spans="1:15" ht="15" x14ac:dyDescent="0.2">
      <c r="A1612" s="18" t="s">
        <v>1390</v>
      </c>
      <c r="B1612" s="26" t="s">
        <v>52</v>
      </c>
      <c r="C1612" s="26" t="s">
        <v>97</v>
      </c>
      <c r="D1612" s="26" t="s">
        <v>1389</v>
      </c>
      <c r="E1612" s="27">
        <v>0.99566160520607372</v>
      </c>
      <c r="F1612" s="27">
        <v>0.54663774403470711</v>
      </c>
      <c r="G1612" s="27">
        <v>0.2559652928416486</v>
      </c>
      <c r="H1612" s="27">
        <v>0.21888412017167383</v>
      </c>
      <c r="I1612" s="27">
        <v>3.9137931000000001E-2</v>
      </c>
      <c r="J1612" s="27">
        <v>3.7844827999999997E-2</v>
      </c>
      <c r="K1612" s="38">
        <v>1396</v>
      </c>
      <c r="L1612" s="65" t="s">
        <v>3354</v>
      </c>
      <c r="M1612" s="65" t="s">
        <v>3354</v>
      </c>
      <c r="N1612" s="97"/>
      <c r="O1612" s="64"/>
    </row>
    <row r="1613" spans="1:15" ht="15" x14ac:dyDescent="0.2">
      <c r="A1613" s="18" t="s">
        <v>1388</v>
      </c>
      <c r="B1613" s="26" t="s">
        <v>52</v>
      </c>
      <c r="C1613" s="26" t="s">
        <v>97</v>
      </c>
      <c r="D1613" s="26" t="s">
        <v>1387</v>
      </c>
      <c r="E1613" s="27">
        <v>0.79647435897435892</v>
      </c>
      <c r="F1613" s="27">
        <v>0.85256410256410253</v>
      </c>
      <c r="G1613" s="27">
        <v>0.2483974358974359</v>
      </c>
      <c r="H1613" s="27">
        <v>0.21926910299003322</v>
      </c>
      <c r="I1613" s="27">
        <v>5.3305085000000002E-2</v>
      </c>
      <c r="J1613" s="27">
        <v>0.15101695000000001</v>
      </c>
      <c r="K1613" s="38">
        <v>1726</v>
      </c>
      <c r="L1613" s="65" t="s">
        <v>3354</v>
      </c>
      <c r="M1613" s="65" t="s">
        <v>3354</v>
      </c>
      <c r="N1613" s="97"/>
      <c r="O1613" s="64"/>
    </row>
    <row r="1614" spans="1:15" ht="15" x14ac:dyDescent="0.2">
      <c r="A1614" s="18" t="s">
        <v>100</v>
      </c>
      <c r="B1614" s="26" t="s">
        <v>52</v>
      </c>
      <c r="C1614" s="26" t="s">
        <v>97</v>
      </c>
      <c r="D1614" s="26" t="s">
        <v>99</v>
      </c>
      <c r="E1614" s="27">
        <v>5.7971014492753624E-2</v>
      </c>
      <c r="F1614" s="27">
        <v>0.52173913043478259</v>
      </c>
      <c r="G1614" s="27">
        <v>5.7971014492753624E-2</v>
      </c>
      <c r="H1614" s="27">
        <v>8.2191780821917804E-2</v>
      </c>
      <c r="I1614" s="27">
        <v>4.3749999999999997E-2</v>
      </c>
      <c r="J1614" s="27">
        <v>0</v>
      </c>
      <c r="K1614" s="38">
        <v>204</v>
      </c>
      <c r="L1614" s="65" t="s">
        <v>45</v>
      </c>
      <c r="M1614" s="65" t="s">
        <v>45</v>
      </c>
      <c r="N1614" s="97"/>
      <c r="O1614" s="64"/>
    </row>
    <row r="1615" spans="1:15" ht="15" x14ac:dyDescent="0.2">
      <c r="A1615" s="18" t="s">
        <v>1386</v>
      </c>
      <c r="B1615" s="26" t="s">
        <v>52</v>
      </c>
      <c r="C1615" s="26" t="s">
        <v>97</v>
      </c>
      <c r="D1615" s="26" t="s">
        <v>1385</v>
      </c>
      <c r="E1615" s="27">
        <v>0.96308724832214765</v>
      </c>
      <c r="F1615" s="27">
        <v>0.51006711409395977</v>
      </c>
      <c r="G1615" s="27">
        <v>0.3087248322147651</v>
      </c>
      <c r="H1615" s="27">
        <v>0.11326860841423948</v>
      </c>
      <c r="I1615" s="27">
        <v>3.8085106000000001E-2</v>
      </c>
      <c r="J1615" s="27">
        <v>0</v>
      </c>
      <c r="K1615" s="38">
        <v>893</v>
      </c>
      <c r="L1615" s="65" t="s">
        <v>3354</v>
      </c>
      <c r="M1615" s="65" t="s">
        <v>3354</v>
      </c>
      <c r="N1615" s="97"/>
      <c r="O1615" s="64"/>
    </row>
    <row r="1616" spans="1:15" ht="15" x14ac:dyDescent="0.2">
      <c r="A1616" s="18" t="s">
        <v>98</v>
      </c>
      <c r="B1616" s="26" t="s">
        <v>52</v>
      </c>
      <c r="C1616" s="26" t="s">
        <v>97</v>
      </c>
      <c r="D1616" s="26" t="s">
        <v>96</v>
      </c>
      <c r="E1616" s="27">
        <v>0.49431818181818182</v>
      </c>
      <c r="F1616" s="27">
        <v>0.51136363636363635</v>
      </c>
      <c r="G1616" s="27">
        <v>0.23295454545454544</v>
      </c>
      <c r="H1616" s="27">
        <v>0.16623376623376623</v>
      </c>
      <c r="I1616" s="27">
        <v>4.3578947E-2</v>
      </c>
      <c r="J1616" s="27">
        <v>6.8736842000000006E-2</v>
      </c>
      <c r="K1616" s="38">
        <v>1181</v>
      </c>
      <c r="L1616" s="65" t="s">
        <v>45</v>
      </c>
      <c r="M1616" s="65" t="s">
        <v>3354</v>
      </c>
      <c r="N1616" s="97"/>
      <c r="O1616" s="64"/>
    </row>
    <row r="1617" spans="1:15" ht="15" x14ac:dyDescent="0.2">
      <c r="A1617" s="18" t="s">
        <v>95</v>
      </c>
      <c r="B1617" s="26" t="s">
        <v>52</v>
      </c>
      <c r="C1617" s="26" t="s">
        <v>92</v>
      </c>
      <c r="D1617" s="26" t="s">
        <v>94</v>
      </c>
      <c r="E1617" s="27">
        <v>0.20450395617772368</v>
      </c>
      <c r="F1617" s="27">
        <v>0.23432744978697503</v>
      </c>
      <c r="G1617" s="27">
        <v>6.7559342665855143E-2</v>
      </c>
      <c r="H1617" s="27">
        <v>8.3454281567489116E-2</v>
      </c>
      <c r="I1617" s="27">
        <v>3.1514084999999997E-2</v>
      </c>
      <c r="J1617" s="27">
        <v>0.10507042</v>
      </c>
      <c r="K1617" s="38">
        <v>4079</v>
      </c>
      <c r="L1617" s="65" t="s">
        <v>45</v>
      </c>
      <c r="M1617" s="65" t="s">
        <v>45</v>
      </c>
      <c r="N1617" s="97"/>
      <c r="O1617" s="64"/>
    </row>
    <row r="1618" spans="1:15" ht="15" x14ac:dyDescent="0.2">
      <c r="A1618" s="18" t="s">
        <v>93</v>
      </c>
      <c r="B1618" s="26" t="s">
        <v>52</v>
      </c>
      <c r="C1618" s="26" t="s">
        <v>92</v>
      </c>
      <c r="D1618" s="26" t="s">
        <v>91</v>
      </c>
      <c r="E1618" s="27">
        <v>0.47443519619500596</v>
      </c>
      <c r="F1618" s="27">
        <v>0.77288941736028538</v>
      </c>
      <c r="G1618" s="27">
        <v>0.23067776456599287</v>
      </c>
      <c r="H1618" s="27">
        <v>5.0528789659224443E-2</v>
      </c>
      <c r="I1618" s="27">
        <v>6.5125000000000002E-2</v>
      </c>
      <c r="J1618" s="27">
        <v>0.14183333000000001</v>
      </c>
      <c r="K1618" s="38">
        <v>3534</v>
      </c>
      <c r="L1618" s="65" t="s">
        <v>45</v>
      </c>
      <c r="M1618" s="65" t="s">
        <v>3354</v>
      </c>
      <c r="N1618" s="97"/>
      <c r="O1618" s="64"/>
    </row>
    <row r="1619" spans="1:15" ht="15" x14ac:dyDescent="0.2">
      <c r="A1619" s="18" t="s">
        <v>1384</v>
      </c>
      <c r="B1619" s="26" t="s">
        <v>52</v>
      </c>
      <c r="C1619" s="26" t="s">
        <v>83</v>
      </c>
      <c r="D1619" s="26" t="s">
        <v>1383</v>
      </c>
      <c r="E1619" s="27">
        <v>1</v>
      </c>
      <c r="F1619" s="27">
        <v>0.85964912280701755</v>
      </c>
      <c r="G1619" s="27">
        <v>0.29385964912280704</v>
      </c>
      <c r="H1619" s="27">
        <v>6.25E-2</v>
      </c>
      <c r="I1619" s="27">
        <v>3.4848484999999998E-2</v>
      </c>
      <c r="J1619" s="27">
        <v>0</v>
      </c>
      <c r="K1619" s="38">
        <v>622</v>
      </c>
      <c r="L1619" s="65" t="s">
        <v>3354</v>
      </c>
      <c r="M1619" s="65" t="s">
        <v>3354</v>
      </c>
      <c r="N1619" s="97"/>
      <c r="O1619" s="64"/>
    </row>
    <row r="1620" spans="1:15" ht="15" x14ac:dyDescent="0.2">
      <c r="A1620" s="18" t="s">
        <v>90</v>
      </c>
      <c r="B1620" s="26" t="s">
        <v>52</v>
      </c>
      <c r="C1620" s="26" t="s">
        <v>83</v>
      </c>
      <c r="D1620" s="26" t="s">
        <v>89</v>
      </c>
      <c r="E1620" s="27">
        <v>0.25128205128205128</v>
      </c>
      <c r="F1620" s="27">
        <v>0.6974358974358974</v>
      </c>
      <c r="G1620" s="27">
        <v>0.41025641025641024</v>
      </c>
      <c r="H1620" s="27">
        <v>8.5585585585585586E-2</v>
      </c>
      <c r="I1620" s="27">
        <v>2.6666666999999998E-2</v>
      </c>
      <c r="J1620" s="27">
        <v>0</v>
      </c>
      <c r="K1620" s="38">
        <v>633</v>
      </c>
      <c r="L1620" s="65" t="s">
        <v>45</v>
      </c>
      <c r="M1620" s="65" t="s">
        <v>3354</v>
      </c>
      <c r="N1620" s="97"/>
      <c r="O1620" s="64"/>
    </row>
    <row r="1621" spans="1:15" ht="15" x14ac:dyDescent="0.2">
      <c r="A1621" s="18" t="s">
        <v>88</v>
      </c>
      <c r="B1621" s="26" t="s">
        <v>52</v>
      </c>
      <c r="C1621" s="26" t="s">
        <v>83</v>
      </c>
      <c r="D1621" s="26" t="s">
        <v>87</v>
      </c>
      <c r="E1621" s="27">
        <v>0.12592592592592591</v>
      </c>
      <c r="F1621" s="27">
        <v>0.43703703703703706</v>
      </c>
      <c r="G1621" s="27">
        <v>0.42222222222222222</v>
      </c>
      <c r="H1621" s="27">
        <v>5.5555555555555552E-2</v>
      </c>
      <c r="I1621" s="27">
        <v>3.1666667000000003E-2</v>
      </c>
      <c r="J1621" s="27">
        <v>1.3333332999999998E-2</v>
      </c>
      <c r="K1621" s="38">
        <v>514</v>
      </c>
      <c r="L1621" s="65" t="s">
        <v>45</v>
      </c>
      <c r="M1621" s="65" t="s">
        <v>3354</v>
      </c>
      <c r="N1621" s="97"/>
      <c r="O1621" s="64"/>
    </row>
    <row r="1622" spans="1:15" ht="15" x14ac:dyDescent="0.2">
      <c r="A1622" s="18" t="s">
        <v>86</v>
      </c>
      <c r="B1622" s="26" t="s">
        <v>52</v>
      </c>
      <c r="C1622" s="26" t="s">
        <v>83</v>
      </c>
      <c r="D1622" s="26" t="s">
        <v>85</v>
      </c>
      <c r="E1622" s="27">
        <v>0.25738396624472576</v>
      </c>
      <c r="F1622" s="27">
        <v>0.59493670886075944</v>
      </c>
      <c r="G1622" s="27">
        <v>0.24894514767932491</v>
      </c>
      <c r="H1622" s="27">
        <v>0.16666666666666666</v>
      </c>
      <c r="I1622" s="27">
        <v>2.7241379E-2</v>
      </c>
      <c r="J1622" s="27">
        <v>0.19689655000000003</v>
      </c>
      <c r="K1622" s="38">
        <v>636</v>
      </c>
      <c r="L1622" s="65" t="s">
        <v>45</v>
      </c>
      <c r="M1622" s="65" t="s">
        <v>3354</v>
      </c>
      <c r="N1622" s="97"/>
      <c r="O1622" s="64"/>
    </row>
    <row r="1623" spans="1:15" ht="15" x14ac:dyDescent="0.2">
      <c r="A1623" s="18" t="s">
        <v>84</v>
      </c>
      <c r="B1623" s="26" t="s">
        <v>52</v>
      </c>
      <c r="C1623" s="26" t="s">
        <v>83</v>
      </c>
      <c r="D1623" s="26" t="s">
        <v>82</v>
      </c>
      <c r="E1623" s="27">
        <v>0.31343283582089554</v>
      </c>
      <c r="F1623" s="27">
        <v>0.68656716417910446</v>
      </c>
      <c r="G1623" s="27">
        <v>0.37910447761194027</v>
      </c>
      <c r="H1623" s="27">
        <v>0.16560509554140126</v>
      </c>
      <c r="I1623" s="27">
        <v>4.3958333000000002E-2</v>
      </c>
      <c r="J1623" s="27">
        <v>8.3125000000000004E-2</v>
      </c>
      <c r="K1623" s="38">
        <v>860</v>
      </c>
      <c r="L1623" s="65" t="s">
        <v>45</v>
      </c>
      <c r="M1623" s="65" t="s">
        <v>3354</v>
      </c>
      <c r="N1623" s="97"/>
      <c r="O1623" s="64"/>
    </row>
    <row r="1624" spans="1:15" ht="15" x14ac:dyDescent="0.2">
      <c r="A1624" s="18" t="s">
        <v>1382</v>
      </c>
      <c r="B1624" s="26" t="s">
        <v>52</v>
      </c>
      <c r="C1624" s="26" t="s">
        <v>83</v>
      </c>
      <c r="D1624" s="26" t="s">
        <v>1381</v>
      </c>
      <c r="E1624" s="27">
        <v>0.98360655737704916</v>
      </c>
      <c r="F1624" s="27">
        <v>0.90163934426229508</v>
      </c>
      <c r="G1624" s="27">
        <v>0.50819672131147542</v>
      </c>
      <c r="H1624" s="27">
        <v>8.0459770114942528E-2</v>
      </c>
      <c r="I1624" s="27">
        <v>5.6451612999999998E-2</v>
      </c>
      <c r="J1624" s="27">
        <v>4.9032258000000002E-2</v>
      </c>
      <c r="K1624" s="38">
        <v>445</v>
      </c>
      <c r="L1624" s="65" t="s">
        <v>3354</v>
      </c>
      <c r="M1624" s="65" t="s">
        <v>3354</v>
      </c>
      <c r="N1624" s="97"/>
      <c r="O1624" s="64"/>
    </row>
    <row r="1625" spans="1:15" ht="15" x14ac:dyDescent="0.2">
      <c r="A1625" s="18" t="s">
        <v>1380</v>
      </c>
      <c r="B1625" s="26" t="s">
        <v>52</v>
      </c>
      <c r="C1625" s="26" t="s">
        <v>83</v>
      </c>
      <c r="D1625" s="26" t="s">
        <v>1379</v>
      </c>
      <c r="E1625" s="27">
        <v>0.97590361445783136</v>
      </c>
      <c r="F1625" s="27">
        <v>0.8162650602409639</v>
      </c>
      <c r="G1625" s="27">
        <v>0.35542168674698793</v>
      </c>
      <c r="H1625" s="27">
        <v>0.14715719063545152</v>
      </c>
      <c r="I1625" s="27">
        <v>6.033333300000001E-2</v>
      </c>
      <c r="J1625" s="27">
        <v>3.5166666999999999E-2</v>
      </c>
      <c r="K1625" s="38">
        <v>764</v>
      </c>
      <c r="L1625" s="65" t="s">
        <v>3354</v>
      </c>
      <c r="M1625" s="65" t="s">
        <v>3354</v>
      </c>
      <c r="N1625" s="97"/>
      <c r="O1625" s="64"/>
    </row>
    <row r="1626" spans="1:15" ht="15" x14ac:dyDescent="0.2">
      <c r="A1626" s="18" t="s">
        <v>81</v>
      </c>
      <c r="B1626" s="26" t="s">
        <v>49</v>
      </c>
      <c r="C1626" s="26" t="s">
        <v>49</v>
      </c>
      <c r="D1626" s="26" t="s">
        <v>80</v>
      </c>
      <c r="E1626" s="27">
        <v>0.37714612743227777</v>
      </c>
      <c r="F1626" s="27">
        <v>0.57859595574208322</v>
      </c>
      <c r="G1626" s="27">
        <v>0.23349866463181992</v>
      </c>
      <c r="H1626" s="27">
        <v>5.0376779235277704E-2</v>
      </c>
      <c r="I1626" s="27">
        <v>0.11763244</v>
      </c>
      <c r="J1626" s="27">
        <v>8.9097149000000014E-2</v>
      </c>
      <c r="K1626" s="38">
        <v>22858</v>
      </c>
      <c r="L1626" s="65" t="s">
        <v>45</v>
      </c>
      <c r="M1626" s="65" t="s">
        <v>3354</v>
      </c>
      <c r="N1626" s="97"/>
      <c r="O1626" s="64"/>
    </row>
    <row r="1627" spans="1:15" ht="15" x14ac:dyDescent="0.2">
      <c r="A1627" s="18" t="s">
        <v>79</v>
      </c>
      <c r="B1627" s="26" t="s">
        <v>49</v>
      </c>
      <c r="C1627" s="26" t="s">
        <v>49</v>
      </c>
      <c r="D1627" s="26" t="s">
        <v>78</v>
      </c>
      <c r="E1627" s="27">
        <v>0.23827936201063316</v>
      </c>
      <c r="F1627" s="27">
        <v>0.40889318511358141</v>
      </c>
      <c r="G1627" s="27">
        <v>0.16336394393426776</v>
      </c>
      <c r="H1627" s="27">
        <v>3.3547466095645968E-2</v>
      </c>
      <c r="I1627" s="27">
        <v>0.11310508000000001</v>
      </c>
      <c r="J1627" s="27">
        <v>5.7213115000000009E-2</v>
      </c>
      <c r="K1627" s="38">
        <v>8802</v>
      </c>
      <c r="L1627" s="65" t="s">
        <v>45</v>
      </c>
      <c r="M1627" s="65" t="s">
        <v>45</v>
      </c>
      <c r="N1627" s="97"/>
      <c r="O1627" s="64"/>
    </row>
    <row r="1628" spans="1:15" ht="15" x14ac:dyDescent="0.2">
      <c r="A1628" s="18" t="s">
        <v>77</v>
      </c>
      <c r="B1628" s="26" t="s">
        <v>49</v>
      </c>
      <c r="C1628" s="26" t="s">
        <v>49</v>
      </c>
      <c r="D1628" s="26" t="s">
        <v>76</v>
      </c>
      <c r="E1628" s="27">
        <v>0.42330097087378643</v>
      </c>
      <c r="F1628" s="27">
        <v>0.77605177993527508</v>
      </c>
      <c r="G1628" s="27">
        <v>0.26925566343042073</v>
      </c>
      <c r="H1628" s="27">
        <v>8.7223008015087228E-2</v>
      </c>
      <c r="I1628" s="27">
        <v>0.12184801000000001</v>
      </c>
      <c r="J1628" s="27">
        <v>4.5159999999999999E-2</v>
      </c>
      <c r="K1628" s="38">
        <v>6838</v>
      </c>
      <c r="L1628" s="65" t="s">
        <v>45</v>
      </c>
      <c r="M1628" s="65" t="s">
        <v>3354</v>
      </c>
      <c r="N1628" s="97"/>
      <c r="O1628" s="64"/>
    </row>
    <row r="1629" spans="1:15" ht="15" x14ac:dyDescent="0.2">
      <c r="A1629" s="18" t="s">
        <v>1378</v>
      </c>
      <c r="B1629" s="26" t="s">
        <v>49</v>
      </c>
      <c r="C1629" s="26" t="s">
        <v>49</v>
      </c>
      <c r="D1629" s="26" t="s">
        <v>1377</v>
      </c>
      <c r="E1629" s="27">
        <v>0.8456973293768546</v>
      </c>
      <c r="F1629" s="27">
        <v>0.83877349159248271</v>
      </c>
      <c r="G1629" s="27">
        <v>0.26458951533135511</v>
      </c>
      <c r="H1629" s="27">
        <v>5.4219030520646319E-2</v>
      </c>
      <c r="I1629" s="27">
        <v>8.5395095000000018E-2</v>
      </c>
      <c r="J1629" s="27">
        <v>5.2526475000000003E-2</v>
      </c>
      <c r="K1629" s="38">
        <v>8516</v>
      </c>
      <c r="L1629" s="65" t="s">
        <v>3354</v>
      </c>
      <c r="M1629" s="65" t="s">
        <v>3354</v>
      </c>
      <c r="N1629" s="97"/>
      <c r="O1629" s="64"/>
    </row>
    <row r="1630" spans="1:15" ht="15" x14ac:dyDescent="0.2">
      <c r="A1630" s="18" t="s">
        <v>75</v>
      </c>
      <c r="B1630" s="26" t="s">
        <v>49</v>
      </c>
      <c r="C1630" s="26" t="s">
        <v>49</v>
      </c>
      <c r="D1630" s="26" t="s">
        <v>74</v>
      </c>
      <c r="E1630" s="27">
        <v>0.35843373493975905</v>
      </c>
      <c r="F1630" s="27">
        <v>0.79417670682730923</v>
      </c>
      <c r="G1630" s="27">
        <v>0.25602409638554219</v>
      </c>
      <c r="H1630" s="27">
        <v>4.0145985401459854E-2</v>
      </c>
      <c r="I1630" s="27">
        <v>8.2051282000000003E-2</v>
      </c>
      <c r="J1630" s="27">
        <v>5.6571428999999999E-2</v>
      </c>
      <c r="K1630" s="38">
        <v>4102</v>
      </c>
      <c r="L1630" s="65" t="s">
        <v>45</v>
      </c>
      <c r="M1630" s="65" t="s">
        <v>3354</v>
      </c>
      <c r="N1630" s="97"/>
      <c r="O1630" s="64"/>
    </row>
    <row r="1631" spans="1:15" ht="15" x14ac:dyDescent="0.2">
      <c r="A1631" s="18" t="s">
        <v>73</v>
      </c>
      <c r="B1631" s="26" t="s">
        <v>49</v>
      </c>
      <c r="C1631" s="26" t="s">
        <v>72</v>
      </c>
      <c r="D1631" s="26" t="s">
        <v>71</v>
      </c>
      <c r="E1631" s="27">
        <v>0.36597110754414125</v>
      </c>
      <c r="F1631" s="27">
        <v>0.985553772070626</v>
      </c>
      <c r="G1631" s="27">
        <v>0.24719101123595505</v>
      </c>
      <c r="H1631" s="27">
        <v>6.5246338215712379E-2</v>
      </c>
      <c r="I1631" s="27">
        <v>0.41188311999999994</v>
      </c>
      <c r="J1631" s="27">
        <v>0.41188311999999994</v>
      </c>
      <c r="K1631" s="38">
        <v>2286</v>
      </c>
      <c r="L1631" s="65" t="s">
        <v>45</v>
      </c>
      <c r="M1631" s="65" t="s">
        <v>3354</v>
      </c>
      <c r="N1631" s="97"/>
      <c r="O1631" s="64"/>
    </row>
    <row r="1632" spans="1:15" ht="15" x14ac:dyDescent="0.2">
      <c r="A1632" s="18" t="s">
        <v>1376</v>
      </c>
      <c r="B1632" s="26" t="s">
        <v>49</v>
      </c>
      <c r="C1632" s="26" t="s">
        <v>72</v>
      </c>
      <c r="D1632" s="26" t="s">
        <v>1375</v>
      </c>
      <c r="E1632" s="27">
        <v>0.93577981651376152</v>
      </c>
      <c r="F1632" s="27">
        <v>0.98715596330275235</v>
      </c>
      <c r="G1632" s="27">
        <v>0.37339449541284403</v>
      </c>
      <c r="H1632" s="27">
        <v>6.2589928057553951E-2</v>
      </c>
      <c r="I1632" s="27">
        <v>0.14847869999999999</v>
      </c>
      <c r="J1632" s="27">
        <v>0.26161863000000002</v>
      </c>
      <c r="K1632" s="38">
        <v>4978</v>
      </c>
      <c r="L1632" s="65" t="s">
        <v>3354</v>
      </c>
      <c r="M1632" s="65" t="s">
        <v>3356</v>
      </c>
      <c r="N1632" s="97"/>
      <c r="O1632" s="64"/>
    </row>
    <row r="1633" spans="1:15" ht="15" x14ac:dyDescent="0.2">
      <c r="A1633" s="18" t="s">
        <v>70</v>
      </c>
      <c r="B1633" s="26" t="s">
        <v>49</v>
      </c>
      <c r="C1633" s="26" t="s">
        <v>65</v>
      </c>
      <c r="D1633" s="26" t="s">
        <v>69</v>
      </c>
      <c r="E1633" s="27">
        <v>0.3261078998073218</v>
      </c>
      <c r="F1633" s="27">
        <v>0.6054913294797688</v>
      </c>
      <c r="G1633" s="27">
        <v>0.28155105973025046</v>
      </c>
      <c r="H1633" s="27">
        <v>6.0180541624874621E-2</v>
      </c>
      <c r="I1633" s="27">
        <v>0.14529294000000001</v>
      </c>
      <c r="J1633" s="27">
        <v>0.16330103000000001</v>
      </c>
      <c r="K1633" s="38">
        <v>19159</v>
      </c>
      <c r="L1633" s="65" t="s">
        <v>45</v>
      </c>
      <c r="M1633" s="65" t="s">
        <v>3354</v>
      </c>
      <c r="N1633" s="97"/>
      <c r="O1633" s="64"/>
    </row>
    <row r="1634" spans="1:15" ht="15" x14ac:dyDescent="0.2">
      <c r="A1634" s="18" t="s">
        <v>68</v>
      </c>
      <c r="B1634" s="26" t="s">
        <v>49</v>
      </c>
      <c r="C1634" s="26" t="s">
        <v>65</v>
      </c>
      <c r="D1634" s="26" t="s">
        <v>67</v>
      </c>
      <c r="E1634" s="27">
        <v>0.56887755102040816</v>
      </c>
      <c r="F1634" s="27">
        <v>0.94387755102040816</v>
      </c>
      <c r="G1634" s="27">
        <v>0.37755102040816324</v>
      </c>
      <c r="H1634" s="27">
        <v>0.14318181818181819</v>
      </c>
      <c r="I1634" s="27">
        <v>0.10833332999999999</v>
      </c>
      <c r="J1634" s="27">
        <v>0.10563757999999999</v>
      </c>
      <c r="K1634" s="38">
        <v>1901</v>
      </c>
      <c r="L1634" s="65" t="s">
        <v>45</v>
      </c>
      <c r="M1634" s="65" t="s">
        <v>3354</v>
      </c>
      <c r="N1634" s="97"/>
      <c r="O1634" s="64"/>
    </row>
    <row r="1635" spans="1:15" ht="15" x14ac:dyDescent="0.2">
      <c r="A1635" s="18" t="s">
        <v>66</v>
      </c>
      <c r="B1635" s="26" t="s">
        <v>49</v>
      </c>
      <c r="C1635" s="26" t="s">
        <v>65</v>
      </c>
      <c r="D1635" s="26" t="s">
        <v>64</v>
      </c>
      <c r="E1635" s="27">
        <v>0.49376947040498442</v>
      </c>
      <c r="F1635" s="27">
        <v>0.79750778816199375</v>
      </c>
      <c r="G1635" s="27">
        <v>0.27258566978193144</v>
      </c>
      <c r="H1635" s="27">
        <v>4.3347381095725467E-2</v>
      </c>
      <c r="I1635" s="27">
        <v>9.8036810000000016E-2</v>
      </c>
      <c r="J1635" s="27">
        <v>0.10697309000000001</v>
      </c>
      <c r="K1635" s="38">
        <v>5283</v>
      </c>
      <c r="L1635" s="65" t="s">
        <v>45</v>
      </c>
      <c r="M1635" s="65" t="s">
        <v>3354</v>
      </c>
      <c r="N1635" s="97"/>
      <c r="O1635" s="64"/>
    </row>
    <row r="1636" spans="1:15" ht="15" x14ac:dyDescent="0.2">
      <c r="A1636" s="18" t="s">
        <v>1374</v>
      </c>
      <c r="B1636" s="26" t="s">
        <v>37</v>
      </c>
      <c r="C1636" s="26" t="s">
        <v>60</v>
      </c>
      <c r="D1636" s="26" t="s">
        <v>1373</v>
      </c>
      <c r="E1636" s="27">
        <v>0.94216583062850401</v>
      </c>
      <c r="F1636" s="27">
        <v>0.98082030097373851</v>
      </c>
      <c r="G1636" s="27">
        <v>0.70374741811743879</v>
      </c>
      <c r="H1636" s="27">
        <v>4.674329501915709E-2</v>
      </c>
      <c r="I1636" s="27">
        <v>0.38150409000000002</v>
      </c>
      <c r="J1636" s="27">
        <v>0.24662681</v>
      </c>
      <c r="K1636" s="38">
        <v>14639</v>
      </c>
      <c r="L1636" s="65" t="s">
        <v>3354</v>
      </c>
      <c r="M1636" s="65" t="s">
        <v>3356</v>
      </c>
      <c r="N1636" s="97"/>
      <c r="O1636" s="64"/>
    </row>
    <row r="1637" spans="1:15" ht="15" x14ac:dyDescent="0.2">
      <c r="A1637" s="18" t="s">
        <v>1372</v>
      </c>
      <c r="B1637" s="26" t="s">
        <v>37</v>
      </c>
      <c r="C1637" s="26" t="s">
        <v>60</v>
      </c>
      <c r="D1637" s="26" t="s">
        <v>1371</v>
      </c>
      <c r="E1637" s="27">
        <v>0.9990859232175503</v>
      </c>
      <c r="F1637" s="27">
        <v>0.99862888482632539</v>
      </c>
      <c r="G1637" s="27">
        <v>0.76325411334552107</v>
      </c>
      <c r="H1637" s="27">
        <v>0.15771936319881524</v>
      </c>
      <c r="I1637" s="27">
        <v>0.65224614000000003</v>
      </c>
      <c r="J1637" s="27">
        <v>0.72842715000000002</v>
      </c>
      <c r="K1637" s="38">
        <v>11425</v>
      </c>
      <c r="L1637" s="65" t="s">
        <v>3354</v>
      </c>
      <c r="M1637" s="65" t="s">
        <v>3356</v>
      </c>
      <c r="N1637" s="97"/>
      <c r="O1637" s="64"/>
    </row>
    <row r="1638" spans="1:15" ht="15" x14ac:dyDescent="0.2">
      <c r="A1638" s="18" t="s">
        <v>1370</v>
      </c>
      <c r="B1638" s="26" t="s">
        <v>37</v>
      </c>
      <c r="C1638" s="26" t="s">
        <v>60</v>
      </c>
      <c r="D1638" s="26" t="s">
        <v>1369</v>
      </c>
      <c r="E1638" s="27">
        <v>0.9323215750615258</v>
      </c>
      <c r="F1638" s="27">
        <v>0.99056603773584906</v>
      </c>
      <c r="G1638" s="27">
        <v>0.76333059885151766</v>
      </c>
      <c r="H1638" s="27">
        <v>9.6192384769539077E-2</v>
      </c>
      <c r="I1638" s="27">
        <v>0.54803162000000005</v>
      </c>
      <c r="J1638" s="27">
        <v>0.46652672000000001</v>
      </c>
      <c r="K1638" s="38">
        <v>12346</v>
      </c>
      <c r="L1638" s="65" t="s">
        <v>3354</v>
      </c>
      <c r="M1638" s="65" t="s">
        <v>3356</v>
      </c>
      <c r="N1638" s="97"/>
      <c r="O1638" s="64"/>
    </row>
    <row r="1639" spans="1:15" ht="15" x14ac:dyDescent="0.2">
      <c r="A1639" s="18" t="s">
        <v>63</v>
      </c>
      <c r="B1639" s="26" t="s">
        <v>37</v>
      </c>
      <c r="C1639" s="26" t="s">
        <v>60</v>
      </c>
      <c r="D1639" s="26" t="s">
        <v>62</v>
      </c>
      <c r="E1639" s="27">
        <v>0.63275148084080302</v>
      </c>
      <c r="F1639" s="27">
        <v>0.75640824028935372</v>
      </c>
      <c r="G1639" s="27">
        <v>0.22435393405671752</v>
      </c>
      <c r="H1639" s="27">
        <v>3.1378489504436266E-2</v>
      </c>
      <c r="I1639" s="27">
        <v>0.20212651000000001</v>
      </c>
      <c r="J1639" s="27">
        <v>0.24334621000000001</v>
      </c>
      <c r="K1639" s="38">
        <v>91882</v>
      </c>
      <c r="L1639" s="65" t="s">
        <v>45</v>
      </c>
      <c r="M1639" s="65" t="s">
        <v>3354</v>
      </c>
      <c r="N1639" s="97"/>
      <c r="O1639" s="64"/>
    </row>
    <row r="1640" spans="1:15" ht="15" x14ac:dyDescent="0.2">
      <c r="A1640" s="18" t="s">
        <v>1368</v>
      </c>
      <c r="B1640" s="26" t="s">
        <v>37</v>
      </c>
      <c r="C1640" s="26" t="s">
        <v>60</v>
      </c>
      <c r="D1640" s="26" t="s">
        <v>1367</v>
      </c>
      <c r="E1640" s="27">
        <v>0.98233215547703179</v>
      </c>
      <c r="F1640" s="27">
        <v>0.99204946996466437</v>
      </c>
      <c r="G1640" s="27">
        <v>0.74028268551236753</v>
      </c>
      <c r="H1640" s="27">
        <v>9.4776119402985068E-2</v>
      </c>
      <c r="I1640" s="27">
        <v>0.41214599000000002</v>
      </c>
      <c r="J1640" s="27">
        <v>0.30007298999999998</v>
      </c>
      <c r="K1640" s="38">
        <v>5406</v>
      </c>
      <c r="L1640" s="65" t="s">
        <v>3354</v>
      </c>
      <c r="M1640" s="65" t="s">
        <v>3356</v>
      </c>
      <c r="N1640" s="97"/>
      <c r="O1640" s="64"/>
    </row>
    <row r="1641" spans="1:15" ht="15" x14ac:dyDescent="0.2">
      <c r="A1641" s="18" t="s">
        <v>61</v>
      </c>
      <c r="B1641" s="26" t="s">
        <v>37</v>
      </c>
      <c r="C1641" s="26" t="s">
        <v>60</v>
      </c>
      <c r="D1641" s="26" t="s">
        <v>59</v>
      </c>
      <c r="E1641" s="27">
        <v>0.55085081123862289</v>
      </c>
      <c r="F1641" s="27">
        <v>0.83234401793958579</v>
      </c>
      <c r="G1641" s="27">
        <v>0.24924152486479356</v>
      </c>
      <c r="H1641" s="27">
        <v>3.3763519040261744E-2</v>
      </c>
      <c r="I1641" s="27">
        <v>0.36444480000000001</v>
      </c>
      <c r="J1641" s="27">
        <v>0.27758623999999998</v>
      </c>
      <c r="K1641" s="38">
        <v>75773</v>
      </c>
      <c r="L1641" s="65" t="s">
        <v>45</v>
      </c>
      <c r="M1641" s="65" t="s">
        <v>3354</v>
      </c>
      <c r="N1641" s="97"/>
      <c r="O1641" s="64"/>
    </row>
    <row r="1642" spans="1:15" ht="15" x14ac:dyDescent="0.2">
      <c r="A1642" s="18" t="s">
        <v>2380</v>
      </c>
      <c r="B1642" s="26" t="s">
        <v>37</v>
      </c>
      <c r="C1642" s="26" t="s">
        <v>1365</v>
      </c>
      <c r="D1642" s="26" t="s">
        <v>2379</v>
      </c>
      <c r="E1642" s="27">
        <v>0.6858789625360231</v>
      </c>
      <c r="F1642" s="27">
        <v>0.90129682997118155</v>
      </c>
      <c r="G1642" s="27">
        <v>0.67074927953890495</v>
      </c>
      <c r="H1642" s="27">
        <v>0.14412811387900357</v>
      </c>
      <c r="I1642" s="27">
        <v>0.64624128000000003</v>
      </c>
      <c r="J1642" s="27">
        <v>0.39757726999999998</v>
      </c>
      <c r="K1642" s="38">
        <v>7546</v>
      </c>
      <c r="L1642" s="65" t="s">
        <v>3355</v>
      </c>
      <c r="M1642" s="65" t="s">
        <v>3356</v>
      </c>
      <c r="N1642" s="97"/>
      <c r="O1642" s="64"/>
    </row>
    <row r="1643" spans="1:15" ht="15" x14ac:dyDescent="0.2">
      <c r="A1643" s="18" t="s">
        <v>1366</v>
      </c>
      <c r="B1643" s="26" t="s">
        <v>37</v>
      </c>
      <c r="C1643" s="26" t="s">
        <v>1365</v>
      </c>
      <c r="D1643" s="26" t="s">
        <v>1364</v>
      </c>
      <c r="E1643" s="27">
        <v>0.88535031847133761</v>
      </c>
      <c r="F1643" s="27">
        <v>0.97452229299363058</v>
      </c>
      <c r="G1643" s="27">
        <v>0.5859872611464968</v>
      </c>
      <c r="H1643" s="27">
        <v>0.25445434298440978</v>
      </c>
      <c r="I1643" s="27">
        <v>0.53304658999999999</v>
      </c>
      <c r="J1643" s="27">
        <v>0.75374194000000005</v>
      </c>
      <c r="K1643" s="38">
        <v>7730</v>
      </c>
      <c r="L1643" s="65" t="s">
        <v>3354</v>
      </c>
      <c r="M1643" s="65" t="s">
        <v>3356</v>
      </c>
      <c r="N1643" s="97"/>
      <c r="O1643" s="64"/>
    </row>
    <row r="1644" spans="1:15" ht="15" x14ac:dyDescent="0.2">
      <c r="A1644" s="18" t="s">
        <v>2378</v>
      </c>
      <c r="B1644" s="26" t="s">
        <v>37</v>
      </c>
      <c r="C1644" s="26" t="s">
        <v>1365</v>
      </c>
      <c r="D1644" s="26" t="s">
        <v>2377</v>
      </c>
      <c r="E1644" s="27">
        <v>1</v>
      </c>
      <c r="F1644" s="27">
        <v>1</v>
      </c>
      <c r="G1644" s="27">
        <v>0.76470588235294112</v>
      </c>
      <c r="H1644" s="27">
        <v>0.46019900497512439</v>
      </c>
      <c r="I1644" s="27">
        <v>0.70526471000000002</v>
      </c>
      <c r="J1644" s="27">
        <v>0.53488234999999995</v>
      </c>
      <c r="K1644" s="38">
        <v>1966</v>
      </c>
      <c r="L1644" s="65" t="s">
        <v>3355</v>
      </c>
      <c r="M1644" s="65" t="s">
        <v>3356</v>
      </c>
      <c r="N1644" s="97"/>
      <c r="O1644" s="64"/>
    </row>
    <row r="1645" spans="1:15" ht="15" x14ac:dyDescent="0.2">
      <c r="A1645" s="18" t="s">
        <v>1363</v>
      </c>
      <c r="B1645" s="26" t="s">
        <v>37</v>
      </c>
      <c r="C1645" s="26" t="s">
        <v>1360</v>
      </c>
      <c r="D1645" s="26" t="s">
        <v>1362</v>
      </c>
      <c r="E1645" s="27">
        <v>0.84033423667570006</v>
      </c>
      <c r="F1645" s="27">
        <v>0.95121951219512191</v>
      </c>
      <c r="G1645" s="27">
        <v>0.65898825654923221</v>
      </c>
      <c r="H1645" s="27">
        <v>0.14513524424707308</v>
      </c>
      <c r="I1645" s="27">
        <v>0.38085797999999998</v>
      </c>
      <c r="J1645" s="27">
        <v>0.26306954999999999</v>
      </c>
      <c r="K1645" s="38">
        <v>21421</v>
      </c>
      <c r="L1645" s="65" t="s">
        <v>3354</v>
      </c>
      <c r="M1645" s="65" t="s">
        <v>3354</v>
      </c>
      <c r="N1645" s="97"/>
      <c r="O1645" s="64"/>
    </row>
    <row r="1646" spans="1:15" ht="15" x14ac:dyDescent="0.2">
      <c r="A1646" s="18" t="s">
        <v>1361</v>
      </c>
      <c r="B1646" s="26" t="s">
        <v>37</v>
      </c>
      <c r="C1646" s="26" t="s">
        <v>1360</v>
      </c>
      <c r="D1646" s="26" t="s">
        <v>1359</v>
      </c>
      <c r="E1646" s="27">
        <v>0.86103151862464178</v>
      </c>
      <c r="F1646" s="27">
        <v>0.98495702005730656</v>
      </c>
      <c r="G1646" s="27">
        <v>0.77363896848137537</v>
      </c>
      <c r="H1646" s="27">
        <v>0.10649350649350649</v>
      </c>
      <c r="I1646" s="27">
        <v>0.43038105999999998</v>
      </c>
      <c r="J1646" s="27">
        <v>0.27419168999999999</v>
      </c>
      <c r="K1646" s="38">
        <v>7025</v>
      </c>
      <c r="L1646" s="65" t="s">
        <v>3354</v>
      </c>
      <c r="M1646" s="65" t="s">
        <v>3356</v>
      </c>
      <c r="N1646" s="97"/>
      <c r="O1646" s="64"/>
    </row>
    <row r="1647" spans="1:15" x14ac:dyDescent="0.2">
      <c r="B1647" s="68" t="s">
        <v>3756</v>
      </c>
      <c r="C1647" s="71"/>
      <c r="D1647" s="71"/>
      <c r="E1647" s="72"/>
      <c r="F1647" s="72"/>
      <c r="G1647" s="72"/>
      <c r="H1647" s="72"/>
      <c r="I1647" s="72"/>
      <c r="J1647" s="72"/>
      <c r="K1647" s="72"/>
      <c r="L1647" s="71"/>
      <c r="M1647" s="71"/>
      <c r="O1647" s="53"/>
    </row>
    <row r="1648" spans="1:15" x14ac:dyDescent="0.2">
      <c r="E1648" s="17"/>
      <c r="O1648" s="53"/>
    </row>
    <row r="1649" spans="1:15" ht="15" x14ac:dyDescent="0.2">
      <c r="A1649" s="41"/>
      <c r="B1649" s="40"/>
      <c r="C1649" s="40"/>
      <c r="D1649" s="40"/>
      <c r="E1649" s="46"/>
      <c r="F1649" s="46"/>
      <c r="G1649" s="46"/>
      <c r="H1649" s="46"/>
      <c r="I1649" s="46"/>
      <c r="J1649" s="46"/>
      <c r="K1649" s="45"/>
      <c r="N1649" s="104"/>
      <c r="O1649" s="105"/>
    </row>
    <row r="1650" spans="1:15" ht="13.5" x14ac:dyDescent="0.25">
      <c r="A1650" s="25"/>
      <c r="B1650" s="56"/>
      <c r="C1650" s="57"/>
      <c r="D1650" s="58"/>
      <c r="E1650" s="58"/>
      <c r="F1650" s="58"/>
      <c r="G1650" s="59"/>
      <c r="H1650" s="54"/>
      <c r="I1650" s="54"/>
      <c r="J1650" s="47"/>
      <c r="O1650" s="53"/>
    </row>
    <row r="1651" spans="1:15" ht="15" x14ac:dyDescent="0.25">
      <c r="A1651" s="25"/>
      <c r="B1651" s="25"/>
      <c r="C1651" s="60"/>
      <c r="D1651" s="60"/>
      <c r="E1651" s="60"/>
      <c r="F1651" s="60"/>
      <c r="G1651" s="61"/>
      <c r="H1651" s="48"/>
      <c r="I1651" s="62"/>
      <c r="J1651" s="16"/>
      <c r="O1651" s="53"/>
    </row>
    <row r="1652" spans="1:15" ht="14.25" x14ac:dyDescent="0.2">
      <c r="B1652" s="25"/>
      <c r="C1652" s="60"/>
      <c r="D1652" s="60"/>
      <c r="E1652" s="60"/>
      <c r="F1652" s="60"/>
      <c r="G1652" s="60"/>
      <c r="H1652" s="15"/>
      <c r="I1652" s="15"/>
      <c r="O1652" s="53"/>
    </row>
    <row r="1653" spans="1:15" ht="14.25" x14ac:dyDescent="0.2">
      <c r="C1653" s="12"/>
      <c r="E1653" s="16"/>
      <c r="F1653" s="25"/>
      <c r="G1653" s="36"/>
      <c r="H1653" s="15"/>
      <c r="I1653" s="15"/>
      <c r="O1653" s="53"/>
    </row>
    <row r="1654" spans="1:15" ht="14.25" x14ac:dyDescent="0.2">
      <c r="C1654" s="12"/>
      <c r="D1654" s="25"/>
      <c r="E1654" s="16"/>
      <c r="F1654" s="25"/>
      <c r="G1654" s="25"/>
      <c r="H1654" s="15"/>
      <c r="I1654" s="15"/>
      <c r="O1654" s="53"/>
    </row>
    <row r="1655" spans="1:15" ht="14.25" x14ac:dyDescent="0.2">
      <c r="C1655" s="12"/>
      <c r="D1655" s="15"/>
      <c r="E1655" s="15"/>
      <c r="F1655" s="15"/>
      <c r="G1655" s="15"/>
      <c r="H1655" s="15"/>
      <c r="I1655" s="15"/>
      <c r="O1655" s="53"/>
    </row>
    <row r="1656" spans="1:15" ht="14.25" x14ac:dyDescent="0.2">
      <c r="C1656" s="12"/>
      <c r="D1656" s="15"/>
      <c r="E1656" s="16"/>
      <c r="F1656" s="15"/>
      <c r="G1656" s="15"/>
      <c r="H1656" s="15"/>
      <c r="I1656" s="15"/>
      <c r="O1656" s="53"/>
    </row>
    <row r="1657" spans="1:15" ht="14.25" x14ac:dyDescent="0.2">
      <c r="C1657" s="12"/>
      <c r="D1657" s="15"/>
      <c r="E1657" s="15"/>
      <c r="F1657" s="15"/>
      <c r="G1657" s="15"/>
      <c r="H1657" s="15"/>
      <c r="I1657" s="15"/>
      <c r="O1657" s="53"/>
    </row>
    <row r="1658" spans="1:15" ht="14.25" x14ac:dyDescent="0.2">
      <c r="C1658" s="12"/>
      <c r="D1658" s="15"/>
      <c r="E1658" s="16"/>
      <c r="F1658" s="15"/>
      <c r="G1658" s="15"/>
      <c r="H1658" s="15"/>
      <c r="I1658" s="15"/>
      <c r="O1658" s="53"/>
    </row>
    <row r="1659" spans="1:15" ht="14.25" x14ac:dyDescent="0.2">
      <c r="C1659" s="12"/>
      <c r="D1659" s="15"/>
      <c r="E1659" s="15"/>
      <c r="F1659" s="15"/>
      <c r="G1659" s="15"/>
      <c r="H1659" s="15"/>
      <c r="I1659" s="15"/>
      <c r="O1659" s="53"/>
    </row>
    <row r="1660" spans="1:15" ht="14.25" x14ac:dyDescent="0.2">
      <c r="C1660" s="12"/>
      <c r="O1660" s="53"/>
    </row>
    <row r="1661" spans="1:15" ht="14.25" x14ac:dyDescent="0.2">
      <c r="C1661" s="12"/>
      <c r="O1661" s="53"/>
    </row>
    <row r="1662" spans="1:15" ht="14.25" x14ac:dyDescent="0.2">
      <c r="C1662" s="12"/>
      <c r="O1662" s="53"/>
    </row>
    <row r="1663" spans="1:15" ht="14.25" x14ac:dyDescent="0.2">
      <c r="C1663" s="12"/>
      <c r="O1663" s="53"/>
    </row>
    <row r="1664" spans="1:15" ht="14.25" x14ac:dyDescent="0.2">
      <c r="C1664" s="12"/>
      <c r="O1664" s="53"/>
    </row>
    <row r="1665" spans="3:15" ht="14.25" x14ac:dyDescent="0.2">
      <c r="C1665" s="12"/>
      <c r="O1665" s="53"/>
    </row>
    <row r="1666" spans="3:15" ht="14.25" x14ac:dyDescent="0.2">
      <c r="C1666" s="12"/>
      <c r="O1666" s="53"/>
    </row>
    <row r="1667" spans="3:15" ht="14.25" x14ac:dyDescent="0.2">
      <c r="C1667" s="12"/>
      <c r="O1667" s="53"/>
    </row>
    <row r="1668" spans="3:15" x14ac:dyDescent="0.2">
      <c r="C1668" s="14"/>
      <c r="O1668" s="53"/>
    </row>
    <row r="1669" spans="3:15" x14ac:dyDescent="0.2">
      <c r="C1669" s="14"/>
      <c r="O1669" s="53"/>
    </row>
    <row r="1670" spans="3:15" x14ac:dyDescent="0.2">
      <c r="C1670" s="14"/>
      <c r="O1670" s="53"/>
    </row>
    <row r="1671" spans="3:15" x14ac:dyDescent="0.2">
      <c r="C1671" s="14"/>
      <c r="O1671" s="53"/>
    </row>
    <row r="1672" spans="3:15" x14ac:dyDescent="0.2">
      <c r="C1672" s="10"/>
      <c r="O1672" s="53"/>
    </row>
    <row r="1673" spans="3:15" x14ac:dyDescent="0.2">
      <c r="C1673" s="10"/>
      <c r="O1673" s="53"/>
    </row>
    <row r="1674" spans="3:15" x14ac:dyDescent="0.2">
      <c r="C1674" s="10"/>
      <c r="O1674" s="53"/>
    </row>
    <row r="1675" spans="3:15" x14ac:dyDescent="0.2">
      <c r="C1675" s="10"/>
      <c r="O1675" s="53"/>
    </row>
    <row r="1676" spans="3:15" x14ac:dyDescent="0.2">
      <c r="C1676" s="13"/>
      <c r="O1676" s="53"/>
    </row>
    <row r="1677" spans="3:15" x14ac:dyDescent="0.2">
      <c r="C1677" s="10"/>
      <c r="O1677" s="53"/>
    </row>
    <row r="1678" spans="3:15" x14ac:dyDescent="0.2">
      <c r="C1678" s="13"/>
      <c r="O1678" s="53"/>
    </row>
    <row r="1679" spans="3:15" x14ac:dyDescent="0.2">
      <c r="C1679" s="10"/>
      <c r="O1679" s="53"/>
    </row>
    <row r="1680" spans="3:15" x14ac:dyDescent="0.2">
      <c r="C1680" s="13"/>
      <c r="O1680" s="53"/>
    </row>
    <row r="1681" spans="3:15" x14ac:dyDescent="0.2">
      <c r="C1681" s="11"/>
      <c r="E1681" s="8"/>
      <c r="F1681" s="8"/>
      <c r="G1681" s="8"/>
      <c r="H1681" s="8"/>
      <c r="I1681" s="8"/>
      <c r="J1681" s="8"/>
      <c r="K1681" s="8"/>
      <c r="O1681" s="53"/>
    </row>
    <row r="1682" spans="3:15" x14ac:dyDescent="0.2">
      <c r="C1682" s="11"/>
      <c r="E1682" s="8"/>
      <c r="F1682" s="8"/>
      <c r="G1682" s="8"/>
      <c r="H1682" s="8"/>
      <c r="I1682" s="8"/>
      <c r="J1682" s="8"/>
      <c r="K1682" s="8"/>
      <c r="O1682" s="53"/>
    </row>
    <row r="1683" spans="3:15" x14ac:dyDescent="0.2">
      <c r="C1683" s="11"/>
      <c r="E1683" s="8"/>
      <c r="F1683" s="8"/>
      <c r="G1683" s="8"/>
      <c r="H1683" s="8"/>
      <c r="I1683" s="8"/>
      <c r="J1683" s="8"/>
      <c r="K1683" s="8"/>
      <c r="O1683" s="53"/>
    </row>
    <row r="1684" spans="3:15" x14ac:dyDescent="0.2">
      <c r="C1684" s="11"/>
      <c r="E1684" s="8"/>
      <c r="F1684" s="8"/>
      <c r="G1684" s="8"/>
      <c r="H1684" s="8"/>
      <c r="I1684" s="8"/>
      <c r="J1684" s="8"/>
      <c r="K1684" s="8"/>
      <c r="O1684" s="53"/>
    </row>
    <row r="1685" spans="3:15" ht="14.25" x14ac:dyDescent="0.2">
      <c r="C1685" s="12"/>
      <c r="E1685" s="8"/>
      <c r="F1685" s="8"/>
      <c r="G1685" s="8"/>
      <c r="H1685" s="8"/>
      <c r="I1685" s="8"/>
      <c r="J1685" s="8"/>
      <c r="K1685" s="8"/>
      <c r="O1685" s="53"/>
    </row>
    <row r="1686" spans="3:15" x14ac:dyDescent="0.2">
      <c r="C1686" s="11"/>
      <c r="E1686" s="8"/>
      <c r="F1686" s="8"/>
      <c r="G1686" s="8"/>
      <c r="H1686" s="8"/>
      <c r="I1686" s="8"/>
      <c r="J1686" s="8"/>
      <c r="K1686" s="8"/>
      <c r="O1686" s="53"/>
    </row>
    <row r="1687" spans="3:15" x14ac:dyDescent="0.2">
      <c r="C1687" s="11"/>
      <c r="E1687" s="8"/>
      <c r="F1687" s="8"/>
      <c r="G1687" s="8"/>
      <c r="H1687" s="8"/>
      <c r="I1687" s="8"/>
      <c r="J1687" s="8"/>
      <c r="K1687" s="8"/>
      <c r="O1687" s="53"/>
    </row>
    <row r="1688" spans="3:15" x14ac:dyDescent="0.2">
      <c r="C1688" s="11"/>
      <c r="E1688" s="8"/>
      <c r="F1688" s="8"/>
      <c r="G1688" s="8"/>
      <c r="H1688" s="8"/>
      <c r="I1688" s="8"/>
      <c r="J1688" s="8"/>
      <c r="K1688" s="8"/>
      <c r="O1688" s="53"/>
    </row>
    <row r="1689" spans="3:15" x14ac:dyDescent="0.2">
      <c r="C1689" s="11"/>
      <c r="E1689" s="8"/>
      <c r="F1689" s="8"/>
      <c r="G1689" s="8"/>
      <c r="H1689" s="8"/>
      <c r="I1689" s="8"/>
      <c r="J1689" s="8"/>
      <c r="K1689" s="8"/>
      <c r="O1689" s="53"/>
    </row>
    <row r="1690" spans="3:15" x14ac:dyDescent="0.2">
      <c r="C1690" s="11"/>
      <c r="E1690" s="8"/>
      <c r="F1690" s="8"/>
      <c r="G1690" s="8"/>
      <c r="H1690" s="8"/>
      <c r="I1690" s="8"/>
      <c r="J1690" s="8"/>
      <c r="K1690" s="8"/>
      <c r="O1690" s="53"/>
    </row>
    <row r="1691" spans="3:15" x14ac:dyDescent="0.2">
      <c r="C1691" s="11"/>
      <c r="E1691" s="8"/>
      <c r="F1691" s="8"/>
      <c r="G1691" s="8"/>
      <c r="H1691" s="8"/>
      <c r="I1691" s="8"/>
      <c r="J1691" s="8"/>
      <c r="K1691" s="8"/>
      <c r="O1691" s="53"/>
    </row>
    <row r="1692" spans="3:15" x14ac:dyDescent="0.2">
      <c r="C1692" s="10"/>
      <c r="E1692" s="8"/>
      <c r="F1692" s="8"/>
      <c r="G1692" s="8"/>
      <c r="H1692" s="8"/>
      <c r="I1692" s="8"/>
      <c r="J1692" s="8"/>
      <c r="K1692" s="8"/>
      <c r="O1692" s="53"/>
    </row>
    <row r="1693" spans="3:15" x14ac:dyDescent="0.2">
      <c r="C1693" s="11"/>
      <c r="E1693" s="8"/>
      <c r="F1693" s="8"/>
      <c r="G1693" s="8"/>
      <c r="H1693" s="8"/>
      <c r="I1693" s="8"/>
      <c r="J1693" s="8"/>
      <c r="K1693" s="8"/>
      <c r="O1693" s="53"/>
    </row>
    <row r="1694" spans="3:15" x14ac:dyDescent="0.2">
      <c r="C1694" s="10"/>
      <c r="E1694" s="8"/>
      <c r="F1694" s="8"/>
      <c r="G1694" s="8"/>
      <c r="H1694" s="8"/>
      <c r="I1694" s="8"/>
      <c r="J1694" s="8"/>
      <c r="K1694" s="8"/>
      <c r="O1694" s="53"/>
    </row>
    <row r="1695" spans="3:15" x14ac:dyDescent="0.2">
      <c r="O1695" s="53"/>
    </row>
    <row r="1696" spans="3:15" x14ac:dyDescent="0.2">
      <c r="O1696" s="53"/>
    </row>
    <row r="1697" spans="15:15" x14ac:dyDescent="0.2">
      <c r="O1697" s="53"/>
    </row>
    <row r="1698" spans="15:15" x14ac:dyDescent="0.2">
      <c r="O1698" s="53"/>
    </row>
    <row r="1699" spans="15:15" x14ac:dyDescent="0.2">
      <c r="O1699" s="53"/>
    </row>
    <row r="1700" spans="15:15" x14ac:dyDescent="0.2">
      <c r="O1700" s="53"/>
    </row>
    <row r="1701" spans="15:15" x14ac:dyDescent="0.2">
      <c r="O1701" s="53"/>
    </row>
    <row r="1702" spans="15:15" x14ac:dyDescent="0.2">
      <c r="O1702" s="53"/>
    </row>
    <row r="1703" spans="15:15" x14ac:dyDescent="0.2">
      <c r="O1703" s="53"/>
    </row>
    <row r="1704" spans="15:15" x14ac:dyDescent="0.2">
      <c r="O1704" s="53"/>
    </row>
    <row r="1705" spans="15:15" x14ac:dyDescent="0.2">
      <c r="O1705" s="53"/>
    </row>
    <row r="1706" spans="15:15" x14ac:dyDescent="0.2">
      <c r="O1706" s="53"/>
    </row>
    <row r="1707" spans="15:15" x14ac:dyDescent="0.2">
      <c r="O1707" s="53"/>
    </row>
    <row r="1708" spans="15:15" x14ac:dyDescent="0.2">
      <c r="O1708" s="53"/>
    </row>
    <row r="1709" spans="15:15" x14ac:dyDescent="0.2">
      <c r="O1709" s="53"/>
    </row>
    <row r="1710" spans="15:15" x14ac:dyDescent="0.2">
      <c r="O1710" s="53"/>
    </row>
    <row r="1711" spans="15:15" x14ac:dyDescent="0.2">
      <c r="O1711" s="53"/>
    </row>
    <row r="1712" spans="15:15" x14ac:dyDescent="0.2">
      <c r="O1712" s="53"/>
    </row>
    <row r="1713" spans="15:15" x14ac:dyDescent="0.2">
      <c r="O1713" s="53"/>
    </row>
    <row r="1714" spans="15:15" x14ac:dyDescent="0.2">
      <c r="O1714" s="53"/>
    </row>
    <row r="1715" spans="15:15" x14ac:dyDescent="0.2">
      <c r="O1715" s="53"/>
    </row>
    <row r="1716" spans="15:15" x14ac:dyDescent="0.2">
      <c r="O1716" s="53"/>
    </row>
    <row r="1717" spans="15:15" x14ac:dyDescent="0.2">
      <c r="O1717" s="53"/>
    </row>
    <row r="1718" spans="15:15" x14ac:dyDescent="0.2">
      <c r="O1718" s="53"/>
    </row>
    <row r="1719" spans="15:15" x14ac:dyDescent="0.2">
      <c r="O1719" s="53"/>
    </row>
    <row r="1720" spans="15:15" x14ac:dyDescent="0.2">
      <c r="O1720" s="53"/>
    </row>
    <row r="1721" spans="15:15" x14ac:dyDescent="0.2">
      <c r="O1721" s="53"/>
    </row>
    <row r="1722" spans="15:15" x14ac:dyDescent="0.2">
      <c r="O1722" s="53"/>
    </row>
    <row r="1723" spans="15:15" x14ac:dyDescent="0.2">
      <c r="O1723" s="53"/>
    </row>
    <row r="1724" spans="15:15" x14ac:dyDescent="0.2">
      <c r="O1724" s="53"/>
    </row>
    <row r="1725" spans="15:15" x14ac:dyDescent="0.2">
      <c r="O1725" s="53"/>
    </row>
    <row r="1726" spans="15:15" x14ac:dyDescent="0.2">
      <c r="O1726" s="53"/>
    </row>
    <row r="1727" spans="15:15" x14ac:dyDescent="0.2">
      <c r="O1727" s="53"/>
    </row>
    <row r="1728" spans="15:15" x14ac:dyDescent="0.2">
      <c r="O1728" s="53"/>
    </row>
    <row r="1729" spans="15:15" x14ac:dyDescent="0.2">
      <c r="O1729" s="53"/>
    </row>
    <row r="1730" spans="15:15" x14ac:dyDescent="0.2">
      <c r="O1730" s="53"/>
    </row>
    <row r="1731" spans="15:15" x14ac:dyDescent="0.2">
      <c r="O1731" s="53"/>
    </row>
    <row r="1732" spans="15:15" x14ac:dyDescent="0.2">
      <c r="O1732" s="53"/>
    </row>
    <row r="1733" spans="15:15" x14ac:dyDescent="0.2">
      <c r="O1733" s="53"/>
    </row>
    <row r="1734" spans="15:15" x14ac:dyDescent="0.2">
      <c r="O1734" s="53"/>
    </row>
    <row r="1735" spans="15:15" x14ac:dyDescent="0.2">
      <c r="O1735" s="53"/>
    </row>
    <row r="1736" spans="15:15" x14ac:dyDescent="0.2">
      <c r="O1736" s="53"/>
    </row>
    <row r="1737" spans="15:15" x14ac:dyDescent="0.2">
      <c r="O1737" s="53"/>
    </row>
    <row r="1738" spans="15:15" x14ac:dyDescent="0.2">
      <c r="O1738" s="53"/>
    </row>
    <row r="1739" spans="15:15" x14ac:dyDescent="0.2">
      <c r="O1739" s="53"/>
    </row>
    <row r="1740" spans="15:15" x14ac:dyDescent="0.2">
      <c r="O1740" s="53"/>
    </row>
    <row r="1741" spans="15:15" x14ac:dyDescent="0.2">
      <c r="O1741" s="53"/>
    </row>
    <row r="1742" spans="15:15" x14ac:dyDescent="0.2">
      <c r="O1742" s="53"/>
    </row>
    <row r="1743" spans="15:15" x14ac:dyDescent="0.2">
      <c r="O1743" s="53"/>
    </row>
    <row r="1744" spans="15:15" x14ac:dyDescent="0.2">
      <c r="O1744" s="53"/>
    </row>
    <row r="1745" spans="15:15" x14ac:dyDescent="0.2">
      <c r="O1745" s="53"/>
    </row>
    <row r="1746" spans="15:15" x14ac:dyDescent="0.2">
      <c r="O1746" s="53"/>
    </row>
    <row r="1747" spans="15:15" x14ac:dyDescent="0.2">
      <c r="O1747" s="53"/>
    </row>
    <row r="1748" spans="15:15" x14ac:dyDescent="0.2">
      <c r="O1748" s="53"/>
    </row>
    <row r="1749" spans="15:15" x14ac:dyDescent="0.2">
      <c r="O1749" s="53"/>
    </row>
    <row r="1750" spans="15:15" x14ac:dyDescent="0.2">
      <c r="O1750" s="53"/>
    </row>
    <row r="1751" spans="15:15" x14ac:dyDescent="0.2">
      <c r="O1751" s="53"/>
    </row>
    <row r="1752" spans="15:15" x14ac:dyDescent="0.2">
      <c r="O1752" s="53"/>
    </row>
    <row r="1753" spans="15:15" x14ac:dyDescent="0.2">
      <c r="O1753" s="53"/>
    </row>
    <row r="1754" spans="15:15" x14ac:dyDescent="0.2">
      <c r="O1754" s="53"/>
    </row>
    <row r="1755" spans="15:15" x14ac:dyDescent="0.2">
      <c r="O1755" s="53"/>
    </row>
    <row r="1756" spans="15:15" x14ac:dyDescent="0.2">
      <c r="O1756" s="53"/>
    </row>
    <row r="1757" spans="15:15" x14ac:dyDescent="0.2">
      <c r="O1757" s="53"/>
    </row>
    <row r="1758" spans="15:15" x14ac:dyDescent="0.2">
      <c r="O1758" s="53"/>
    </row>
    <row r="1759" spans="15:15" x14ac:dyDescent="0.2">
      <c r="O1759" s="53"/>
    </row>
    <row r="1760" spans="15:15" x14ac:dyDescent="0.2">
      <c r="O1760" s="53"/>
    </row>
    <row r="1761" spans="15:15" x14ac:dyDescent="0.2">
      <c r="O1761" s="53"/>
    </row>
    <row r="1762" spans="15:15" x14ac:dyDescent="0.2">
      <c r="O1762" s="53"/>
    </row>
    <row r="1763" spans="15:15" x14ac:dyDescent="0.2">
      <c r="O1763" s="53"/>
    </row>
    <row r="1764" spans="15:15" x14ac:dyDescent="0.2">
      <c r="O1764" s="53"/>
    </row>
    <row r="1765" spans="15:15" x14ac:dyDescent="0.2">
      <c r="O1765" s="53"/>
    </row>
    <row r="1766" spans="15:15" x14ac:dyDescent="0.2">
      <c r="O1766" s="53"/>
    </row>
    <row r="1767" spans="15:15" x14ac:dyDescent="0.2">
      <c r="O1767" s="53"/>
    </row>
    <row r="1768" spans="15:15" x14ac:dyDescent="0.2">
      <c r="O1768" s="53"/>
    </row>
    <row r="1769" spans="15:15" x14ac:dyDescent="0.2">
      <c r="O1769" s="53"/>
    </row>
    <row r="1770" spans="15:15" x14ac:dyDescent="0.2">
      <c r="O1770" s="53"/>
    </row>
    <row r="1771" spans="15:15" x14ac:dyDescent="0.2">
      <c r="O1771" s="53"/>
    </row>
    <row r="1772" spans="15:15" x14ac:dyDescent="0.2">
      <c r="O1772" s="53"/>
    </row>
    <row r="1773" spans="15:15" x14ac:dyDescent="0.2">
      <c r="O1773" s="53"/>
    </row>
    <row r="1774" spans="15:15" x14ac:dyDescent="0.2">
      <c r="O1774" s="53"/>
    </row>
    <row r="1775" spans="15:15" x14ac:dyDescent="0.2">
      <c r="O1775" s="53"/>
    </row>
    <row r="1776" spans="15:15" x14ac:dyDescent="0.2">
      <c r="O1776" s="53"/>
    </row>
    <row r="1777" spans="15:15" x14ac:dyDescent="0.2">
      <c r="O1777" s="53"/>
    </row>
    <row r="1778" spans="15:15" x14ac:dyDescent="0.2">
      <c r="O1778" s="53"/>
    </row>
    <row r="1779" spans="15:15" x14ac:dyDescent="0.2">
      <c r="O1779" s="53"/>
    </row>
    <row r="1780" spans="15:15" x14ac:dyDescent="0.2">
      <c r="O1780" s="53"/>
    </row>
    <row r="1781" spans="15:15" x14ac:dyDescent="0.2">
      <c r="O1781" s="53"/>
    </row>
    <row r="1782" spans="15:15" x14ac:dyDescent="0.2">
      <c r="O1782" s="53"/>
    </row>
    <row r="1783" spans="15:15" x14ac:dyDescent="0.2">
      <c r="O1783" s="53"/>
    </row>
    <row r="1784" spans="15:15" x14ac:dyDescent="0.2">
      <c r="O1784" s="53"/>
    </row>
    <row r="1785" spans="15:15" x14ac:dyDescent="0.2">
      <c r="O1785" s="53"/>
    </row>
    <row r="1786" spans="15:15" x14ac:dyDescent="0.2">
      <c r="O1786" s="53"/>
    </row>
    <row r="1787" spans="15:15" x14ac:dyDescent="0.2">
      <c r="O1787" s="53"/>
    </row>
    <row r="1788" spans="15:15" x14ac:dyDescent="0.2">
      <c r="O1788" s="53"/>
    </row>
    <row r="1789" spans="15:15" x14ac:dyDescent="0.2">
      <c r="O1789" s="53"/>
    </row>
    <row r="1790" spans="15:15" x14ac:dyDescent="0.2">
      <c r="O1790" s="53"/>
    </row>
    <row r="1791" spans="15:15" x14ac:dyDescent="0.2">
      <c r="O1791" s="53"/>
    </row>
    <row r="1792" spans="15:15" x14ac:dyDescent="0.2">
      <c r="O1792" s="53"/>
    </row>
    <row r="1793" spans="15:15" x14ac:dyDescent="0.2">
      <c r="O1793" s="53"/>
    </row>
    <row r="1794" spans="15:15" x14ac:dyDescent="0.2">
      <c r="O1794" s="53"/>
    </row>
    <row r="1795" spans="15:15" x14ac:dyDescent="0.2">
      <c r="O1795" s="53"/>
    </row>
    <row r="1796" spans="15:15" x14ac:dyDescent="0.2">
      <c r="O1796" s="53"/>
    </row>
    <row r="1797" spans="15:15" x14ac:dyDescent="0.2">
      <c r="O1797" s="53"/>
    </row>
    <row r="1798" spans="15:15" x14ac:dyDescent="0.2">
      <c r="O1798" s="53"/>
    </row>
    <row r="1799" spans="15:15" x14ac:dyDescent="0.2">
      <c r="O1799" s="53"/>
    </row>
    <row r="1800" spans="15:15" x14ac:dyDescent="0.2">
      <c r="O1800" s="53"/>
    </row>
    <row r="1801" spans="15:15" x14ac:dyDescent="0.2">
      <c r="O1801" s="53"/>
    </row>
    <row r="1802" spans="15:15" x14ac:dyDescent="0.2">
      <c r="O1802" s="53"/>
    </row>
    <row r="1803" spans="15:15" x14ac:dyDescent="0.2">
      <c r="O1803" s="53"/>
    </row>
    <row r="1804" spans="15:15" x14ac:dyDescent="0.2">
      <c r="O1804" s="53"/>
    </row>
    <row r="1805" spans="15:15" x14ac:dyDescent="0.2">
      <c r="O1805" s="53"/>
    </row>
    <row r="1806" spans="15:15" x14ac:dyDescent="0.2">
      <c r="O1806" s="53"/>
    </row>
    <row r="1807" spans="15:15" x14ac:dyDescent="0.2">
      <c r="O1807" s="53"/>
    </row>
    <row r="1808" spans="15:15" x14ac:dyDescent="0.2">
      <c r="O1808" s="53"/>
    </row>
    <row r="1809" spans="15:15" x14ac:dyDescent="0.2">
      <c r="O1809" s="53"/>
    </row>
    <row r="1810" spans="15:15" x14ac:dyDescent="0.2">
      <c r="O1810" s="53"/>
    </row>
    <row r="1811" spans="15:15" x14ac:dyDescent="0.2">
      <c r="O1811" s="53"/>
    </row>
    <row r="1812" spans="15:15" x14ac:dyDescent="0.2">
      <c r="O1812" s="53"/>
    </row>
    <row r="1813" spans="15:15" x14ac:dyDescent="0.2">
      <c r="O1813" s="53"/>
    </row>
    <row r="1814" spans="15:15" x14ac:dyDescent="0.2">
      <c r="O1814" s="53"/>
    </row>
    <row r="1815" spans="15:15" x14ac:dyDescent="0.2">
      <c r="O1815" s="53"/>
    </row>
    <row r="1816" spans="15:15" x14ac:dyDescent="0.2">
      <c r="O1816" s="53"/>
    </row>
    <row r="1817" spans="15:15" x14ac:dyDescent="0.2">
      <c r="O1817" s="53"/>
    </row>
    <row r="1818" spans="15:15" x14ac:dyDescent="0.2">
      <c r="O1818" s="53"/>
    </row>
    <row r="1819" spans="15:15" x14ac:dyDescent="0.2">
      <c r="O1819" s="53"/>
    </row>
    <row r="1820" spans="15:15" x14ac:dyDescent="0.2">
      <c r="O1820" s="53"/>
    </row>
    <row r="1821" spans="15:15" x14ac:dyDescent="0.2">
      <c r="O1821" s="53"/>
    </row>
    <row r="1822" spans="15:15" x14ac:dyDescent="0.2">
      <c r="O1822" s="53"/>
    </row>
    <row r="1823" spans="15:15" x14ac:dyDescent="0.2">
      <c r="O1823" s="53"/>
    </row>
    <row r="1824" spans="15:15" x14ac:dyDescent="0.2">
      <c r="O1824" s="53"/>
    </row>
    <row r="1825" spans="15:15" x14ac:dyDescent="0.2">
      <c r="O1825" s="53"/>
    </row>
    <row r="1826" spans="15:15" x14ac:dyDescent="0.2">
      <c r="O1826" s="53"/>
    </row>
    <row r="1827" spans="15:15" x14ac:dyDescent="0.2">
      <c r="O1827" s="53"/>
    </row>
    <row r="1828" spans="15:15" x14ac:dyDescent="0.2">
      <c r="O1828" s="53"/>
    </row>
    <row r="1829" spans="15:15" x14ac:dyDescent="0.2">
      <c r="O1829" s="53"/>
    </row>
    <row r="1830" spans="15:15" x14ac:dyDescent="0.2">
      <c r="O1830" s="53"/>
    </row>
    <row r="1831" spans="15:15" x14ac:dyDescent="0.2">
      <c r="O1831" s="53"/>
    </row>
    <row r="1832" spans="15:15" x14ac:dyDescent="0.2">
      <c r="O1832" s="53"/>
    </row>
    <row r="1833" spans="15:15" x14ac:dyDescent="0.2">
      <c r="O1833" s="53"/>
    </row>
    <row r="1834" spans="15:15" x14ac:dyDescent="0.2">
      <c r="O1834" s="53"/>
    </row>
    <row r="1835" spans="15:15" x14ac:dyDescent="0.2">
      <c r="O1835" s="53"/>
    </row>
    <row r="1836" spans="15:15" x14ac:dyDescent="0.2">
      <c r="O1836" s="53"/>
    </row>
    <row r="1837" spans="15:15" x14ac:dyDescent="0.2">
      <c r="O1837" s="53"/>
    </row>
    <row r="1838" spans="15:15" x14ac:dyDescent="0.2">
      <c r="O1838" s="53"/>
    </row>
    <row r="1839" spans="15:15" x14ac:dyDescent="0.2">
      <c r="O1839" s="53"/>
    </row>
    <row r="1840" spans="15:15" x14ac:dyDescent="0.2">
      <c r="O1840" s="53"/>
    </row>
    <row r="1841" spans="15:15" x14ac:dyDescent="0.2">
      <c r="O1841" s="53"/>
    </row>
  </sheetData>
  <autoFilter ref="A3:O1647"/>
  <pageMargins left="0.36" right="0.38" top="0.55118110236220474" bottom="0.82" header="0.31496062992125984" footer="0.31496062992125984"/>
  <pageSetup scale="4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5"/>
  <sheetViews>
    <sheetView zoomScale="60" zoomScaleNormal="60" workbookViewId="0">
      <selection activeCell="C13" sqref="C13"/>
    </sheetView>
  </sheetViews>
  <sheetFormatPr baseColWidth="10" defaultRowHeight="15" x14ac:dyDescent="0.25"/>
  <cols>
    <col min="1" max="1" width="11.42578125" style="120"/>
    <col min="2" max="2" width="12.5703125" style="120" bestFit="1" customWidth="1"/>
    <col min="3" max="3" width="107.7109375" style="123" bestFit="1" customWidth="1"/>
    <col min="4" max="4" width="24.42578125" style="120" bestFit="1" customWidth="1"/>
    <col min="5" max="5" width="17.28515625" style="120" customWidth="1"/>
    <col min="6" max="16384" width="11.42578125" style="120"/>
  </cols>
  <sheetData>
    <row r="2" spans="2:4" ht="15.75" x14ac:dyDescent="0.25">
      <c r="B2" s="176" t="s">
        <v>3973</v>
      </c>
      <c r="C2" s="176"/>
      <c r="D2" s="176"/>
    </row>
    <row r="3" spans="2:4" x14ac:dyDescent="0.25">
      <c r="B3" s="174" t="s">
        <v>3949</v>
      </c>
      <c r="C3" s="174"/>
      <c r="D3" s="174"/>
    </row>
    <row r="4" spans="2:4" x14ac:dyDescent="0.25">
      <c r="B4" s="175"/>
      <c r="C4" s="175"/>
      <c r="D4" s="175"/>
    </row>
    <row r="5" spans="2:4" x14ac:dyDescent="0.25">
      <c r="B5" s="114" t="s">
        <v>3770</v>
      </c>
      <c r="C5" s="124" t="s">
        <v>3933</v>
      </c>
      <c r="D5" s="113" t="s">
        <v>3776</v>
      </c>
    </row>
    <row r="6" spans="2:4" x14ac:dyDescent="0.25">
      <c r="B6" s="157">
        <v>1</v>
      </c>
      <c r="C6" s="154" t="s">
        <v>3781</v>
      </c>
      <c r="D6" s="157" t="s">
        <v>3775</v>
      </c>
    </row>
    <row r="7" spans="2:4" x14ac:dyDescent="0.25">
      <c r="B7" s="157">
        <v>2</v>
      </c>
      <c r="C7" s="154" t="s">
        <v>3782</v>
      </c>
      <c r="D7" s="157" t="s">
        <v>3777</v>
      </c>
    </row>
    <row r="8" spans="2:4" x14ac:dyDescent="0.25">
      <c r="B8" s="157">
        <v>3</v>
      </c>
      <c r="C8" s="154" t="s">
        <v>3783</v>
      </c>
      <c r="D8" s="157" t="s">
        <v>3777</v>
      </c>
    </row>
    <row r="9" spans="2:4" x14ac:dyDescent="0.25">
      <c r="B9" s="157">
        <v>4</v>
      </c>
      <c r="C9" s="154" t="s">
        <v>3784</v>
      </c>
      <c r="D9" s="157" t="s">
        <v>3775</v>
      </c>
    </row>
    <row r="10" spans="2:4" x14ac:dyDescent="0.25">
      <c r="B10" s="157">
        <v>5</v>
      </c>
      <c r="C10" s="154" t="s">
        <v>3785</v>
      </c>
      <c r="D10" s="157" t="s">
        <v>3777</v>
      </c>
    </row>
    <row r="11" spans="2:4" x14ac:dyDescent="0.25">
      <c r="B11" s="157">
        <v>6</v>
      </c>
      <c r="C11" s="154" t="s">
        <v>3786</v>
      </c>
      <c r="D11" s="157" t="s">
        <v>3777</v>
      </c>
    </row>
    <row r="12" spans="2:4" x14ac:dyDescent="0.25">
      <c r="B12" s="157">
        <v>7</v>
      </c>
      <c r="C12" s="154" t="s">
        <v>3787</v>
      </c>
      <c r="D12" s="157" t="s">
        <v>3777</v>
      </c>
    </row>
    <row r="13" spans="2:4" x14ac:dyDescent="0.25">
      <c r="B13" s="157">
        <v>8</v>
      </c>
      <c r="C13" s="154" t="s">
        <v>3788</v>
      </c>
      <c r="D13" s="157" t="s">
        <v>3777</v>
      </c>
    </row>
    <row r="14" spans="2:4" x14ac:dyDescent="0.25">
      <c r="B14" s="157">
        <v>9</v>
      </c>
      <c r="C14" s="154" t="s">
        <v>3789</v>
      </c>
      <c r="D14" s="157" t="s">
        <v>3777</v>
      </c>
    </row>
    <row r="15" spans="2:4" x14ac:dyDescent="0.25">
      <c r="B15" s="157">
        <v>10</v>
      </c>
      <c r="C15" s="154" t="s">
        <v>3790</v>
      </c>
      <c r="D15" s="157" t="s">
        <v>3777</v>
      </c>
    </row>
    <row r="16" spans="2:4" x14ac:dyDescent="0.25">
      <c r="B16" s="157">
        <v>11</v>
      </c>
      <c r="C16" s="154" t="s">
        <v>3791</v>
      </c>
      <c r="D16" s="157" t="s">
        <v>3775</v>
      </c>
    </row>
    <row r="17" spans="2:4" x14ac:dyDescent="0.25">
      <c r="B17" s="157">
        <v>12</v>
      </c>
      <c r="C17" s="154" t="s">
        <v>3792</v>
      </c>
      <c r="D17" s="157" t="s">
        <v>3777</v>
      </c>
    </row>
    <row r="18" spans="2:4" x14ac:dyDescent="0.25">
      <c r="B18" s="157">
        <v>13</v>
      </c>
      <c r="C18" s="154" t="s">
        <v>3793</v>
      </c>
      <c r="D18" s="157" t="s">
        <v>3777</v>
      </c>
    </row>
    <row r="19" spans="2:4" x14ac:dyDescent="0.25">
      <c r="B19" s="157">
        <v>14</v>
      </c>
      <c r="C19" s="154" t="s">
        <v>3794</v>
      </c>
      <c r="D19" s="157" t="s">
        <v>3777</v>
      </c>
    </row>
    <row r="20" spans="2:4" x14ac:dyDescent="0.25">
      <c r="B20" s="157">
        <v>15</v>
      </c>
      <c r="C20" s="154" t="s">
        <v>3795</v>
      </c>
      <c r="D20" s="157" t="s">
        <v>3777</v>
      </c>
    </row>
    <row r="21" spans="2:4" x14ac:dyDescent="0.25">
      <c r="B21" s="157">
        <v>16</v>
      </c>
      <c r="C21" s="154" t="s">
        <v>3796</v>
      </c>
      <c r="D21" s="157" t="s">
        <v>3777</v>
      </c>
    </row>
    <row r="22" spans="2:4" ht="28.5" x14ac:dyDescent="0.25">
      <c r="B22" s="157">
        <v>17</v>
      </c>
      <c r="C22" s="154" t="s">
        <v>3797</v>
      </c>
      <c r="D22" s="157" t="s">
        <v>3777</v>
      </c>
    </row>
    <row r="23" spans="2:4" x14ac:dyDescent="0.25">
      <c r="B23" s="157">
        <v>18</v>
      </c>
      <c r="C23" s="154" t="s">
        <v>3798</v>
      </c>
      <c r="D23" s="157" t="s">
        <v>3777</v>
      </c>
    </row>
    <row r="24" spans="2:4" x14ac:dyDescent="0.25">
      <c r="B24" s="157">
        <v>19</v>
      </c>
      <c r="C24" s="154" t="s">
        <v>3799</v>
      </c>
      <c r="D24" s="157" t="s">
        <v>3777</v>
      </c>
    </row>
    <row r="25" spans="2:4" x14ac:dyDescent="0.25">
      <c r="B25" s="157">
        <v>20</v>
      </c>
      <c r="C25" s="154" t="s">
        <v>3800</v>
      </c>
      <c r="D25" s="157" t="s">
        <v>3777</v>
      </c>
    </row>
    <row r="26" spans="2:4" x14ac:dyDescent="0.25">
      <c r="B26" s="157">
        <v>21</v>
      </c>
      <c r="C26" s="154" t="s">
        <v>3801</v>
      </c>
      <c r="D26" s="157" t="s">
        <v>3777</v>
      </c>
    </row>
    <row r="27" spans="2:4" x14ac:dyDescent="0.25">
      <c r="B27" s="157">
        <v>22</v>
      </c>
      <c r="C27" s="154" t="s">
        <v>3802</v>
      </c>
      <c r="D27" s="157" t="s">
        <v>3777</v>
      </c>
    </row>
    <row r="28" spans="2:4" x14ac:dyDescent="0.25">
      <c r="B28" s="157">
        <v>23</v>
      </c>
      <c r="C28" s="154" t="s">
        <v>3803</v>
      </c>
      <c r="D28" s="157" t="s">
        <v>3777</v>
      </c>
    </row>
    <row r="29" spans="2:4" x14ac:dyDescent="0.25">
      <c r="B29" s="157">
        <v>24</v>
      </c>
      <c r="C29" s="154" t="s">
        <v>3804</v>
      </c>
      <c r="D29" s="157" t="s">
        <v>3777</v>
      </c>
    </row>
    <row r="30" spans="2:4" x14ac:dyDescent="0.25">
      <c r="B30" s="157">
        <v>25</v>
      </c>
      <c r="C30" s="154" t="s">
        <v>3805</v>
      </c>
      <c r="D30" s="157" t="s">
        <v>3777</v>
      </c>
    </row>
    <row r="31" spans="2:4" x14ac:dyDescent="0.25">
      <c r="B31" s="157">
        <v>26</v>
      </c>
      <c r="C31" s="154" t="s">
        <v>3806</v>
      </c>
      <c r="D31" s="157" t="s">
        <v>3777</v>
      </c>
    </row>
    <row r="32" spans="2:4" x14ac:dyDescent="0.25">
      <c r="B32" s="157">
        <v>27</v>
      </c>
      <c r="C32" s="154" t="s">
        <v>3807</v>
      </c>
      <c r="D32" s="157" t="s">
        <v>3777</v>
      </c>
    </row>
    <row r="33" spans="2:4" x14ac:dyDescent="0.25">
      <c r="B33" s="157">
        <v>28</v>
      </c>
      <c r="C33" s="154" t="s">
        <v>3808</v>
      </c>
      <c r="D33" s="157" t="s">
        <v>3777</v>
      </c>
    </row>
    <row r="34" spans="2:4" x14ac:dyDescent="0.25">
      <c r="B34" s="157">
        <v>29</v>
      </c>
      <c r="C34" s="154" t="s">
        <v>3809</v>
      </c>
      <c r="D34" s="157" t="s">
        <v>3777</v>
      </c>
    </row>
    <row r="35" spans="2:4" x14ac:dyDescent="0.25">
      <c r="B35" s="157">
        <v>30</v>
      </c>
      <c r="C35" s="154" t="s">
        <v>3810</v>
      </c>
      <c r="D35" s="157" t="s">
        <v>3777</v>
      </c>
    </row>
    <row r="36" spans="2:4" x14ac:dyDescent="0.25">
      <c r="B36" s="157">
        <v>31</v>
      </c>
      <c r="C36" s="154" t="s">
        <v>3811</v>
      </c>
      <c r="D36" s="157" t="s">
        <v>3777</v>
      </c>
    </row>
    <row r="37" spans="2:4" x14ac:dyDescent="0.25">
      <c r="B37" s="157">
        <v>32</v>
      </c>
      <c r="C37" s="154" t="s">
        <v>3812</v>
      </c>
      <c r="D37" s="157" t="s">
        <v>3777</v>
      </c>
    </row>
    <row r="38" spans="2:4" x14ac:dyDescent="0.25">
      <c r="B38" s="157">
        <v>33</v>
      </c>
      <c r="C38" s="154" t="s">
        <v>3813</v>
      </c>
      <c r="D38" s="157" t="s">
        <v>3777</v>
      </c>
    </row>
    <row r="39" spans="2:4" x14ac:dyDescent="0.25">
      <c r="B39" s="157">
        <v>34</v>
      </c>
      <c r="C39" s="154" t="s">
        <v>3814</v>
      </c>
      <c r="D39" s="157" t="s">
        <v>3777</v>
      </c>
    </row>
    <row r="40" spans="2:4" x14ac:dyDescent="0.25">
      <c r="B40" s="157">
        <v>35</v>
      </c>
      <c r="C40" s="154" t="s">
        <v>3815</v>
      </c>
      <c r="D40" s="157" t="s">
        <v>3777</v>
      </c>
    </row>
    <row r="41" spans="2:4" x14ac:dyDescent="0.25">
      <c r="B41" s="157">
        <v>36</v>
      </c>
      <c r="C41" s="154" t="s">
        <v>3816</v>
      </c>
      <c r="D41" s="157" t="s">
        <v>3777</v>
      </c>
    </row>
    <row r="42" spans="2:4" ht="40.5" customHeight="1" x14ac:dyDescent="0.25">
      <c r="B42" s="157">
        <v>37</v>
      </c>
      <c r="C42" s="154" t="s">
        <v>3932</v>
      </c>
      <c r="D42" s="157" t="s">
        <v>3777</v>
      </c>
    </row>
    <row r="43" spans="2:4" x14ac:dyDescent="0.25">
      <c r="B43" s="157">
        <v>38</v>
      </c>
      <c r="C43" s="154" t="s">
        <v>3931</v>
      </c>
      <c r="D43" s="157" t="s">
        <v>3777</v>
      </c>
    </row>
    <row r="44" spans="2:4" x14ac:dyDescent="0.25">
      <c r="B44" s="157">
        <v>39</v>
      </c>
      <c r="C44" s="154" t="s">
        <v>3930</v>
      </c>
      <c r="D44" s="157" t="s">
        <v>3777</v>
      </c>
    </row>
    <row r="45" spans="2:4" x14ac:dyDescent="0.25">
      <c r="B45" s="157">
        <v>40</v>
      </c>
      <c r="C45" s="154" t="s">
        <v>3929</v>
      </c>
      <c r="D45" s="157" t="s">
        <v>3777</v>
      </c>
    </row>
    <row r="46" spans="2:4" ht="28.5" x14ac:dyDescent="0.25">
      <c r="B46" s="157">
        <v>41</v>
      </c>
      <c r="C46" s="154" t="s">
        <v>3967</v>
      </c>
      <c r="D46" s="157" t="s">
        <v>3777</v>
      </c>
    </row>
    <row r="47" spans="2:4" x14ac:dyDescent="0.25">
      <c r="B47" s="157">
        <v>42</v>
      </c>
      <c r="C47" s="154" t="s">
        <v>3928</v>
      </c>
      <c r="D47" s="157" t="s">
        <v>3777</v>
      </c>
    </row>
    <row r="48" spans="2:4" x14ac:dyDescent="0.25">
      <c r="B48" s="157">
        <v>43</v>
      </c>
      <c r="C48" s="154" t="s">
        <v>3927</v>
      </c>
      <c r="D48" s="157" t="s">
        <v>3777</v>
      </c>
    </row>
    <row r="49" spans="2:4" x14ac:dyDescent="0.25">
      <c r="B49" s="157">
        <v>44</v>
      </c>
      <c r="C49" s="154" t="s">
        <v>3926</v>
      </c>
      <c r="D49" s="157" t="s">
        <v>3777</v>
      </c>
    </row>
    <row r="50" spans="2:4" x14ac:dyDescent="0.25">
      <c r="B50" s="157">
        <v>45</v>
      </c>
      <c r="C50" s="154" t="s">
        <v>3817</v>
      </c>
      <c r="D50" s="157" t="s">
        <v>3777</v>
      </c>
    </row>
    <row r="51" spans="2:4" x14ac:dyDescent="0.25">
      <c r="B51" s="157">
        <v>46</v>
      </c>
      <c r="C51" s="154" t="s">
        <v>3818</v>
      </c>
      <c r="D51" s="157" t="s">
        <v>3777</v>
      </c>
    </row>
    <row r="52" spans="2:4" x14ac:dyDescent="0.25">
      <c r="B52" s="157">
        <v>47</v>
      </c>
      <c r="C52" s="154" t="s">
        <v>3819</v>
      </c>
      <c r="D52" s="157" t="s">
        <v>3777</v>
      </c>
    </row>
    <row r="53" spans="2:4" x14ac:dyDescent="0.25">
      <c r="B53" s="157">
        <v>48</v>
      </c>
      <c r="C53" s="154" t="s">
        <v>3820</v>
      </c>
      <c r="D53" s="157" t="s">
        <v>3777</v>
      </c>
    </row>
    <row r="54" spans="2:4" x14ac:dyDescent="0.25">
      <c r="B54" s="157">
        <v>49</v>
      </c>
      <c r="C54" s="154" t="s">
        <v>3821</v>
      </c>
      <c r="D54" s="157" t="s">
        <v>3777</v>
      </c>
    </row>
    <row r="55" spans="2:4" x14ac:dyDescent="0.25">
      <c r="B55" s="157">
        <v>50</v>
      </c>
      <c r="C55" s="154" t="s">
        <v>3822</v>
      </c>
      <c r="D55" s="157" t="s">
        <v>3777</v>
      </c>
    </row>
    <row r="56" spans="2:4" x14ac:dyDescent="0.25">
      <c r="B56" s="157">
        <v>51</v>
      </c>
      <c r="C56" s="154" t="s">
        <v>3823</v>
      </c>
      <c r="D56" s="157" t="s">
        <v>3777</v>
      </c>
    </row>
    <row r="57" spans="2:4" ht="28.5" x14ac:dyDescent="0.25">
      <c r="B57" s="157">
        <v>52</v>
      </c>
      <c r="C57" s="154" t="s">
        <v>3824</v>
      </c>
      <c r="D57" s="157" t="s">
        <v>3777</v>
      </c>
    </row>
    <row r="58" spans="2:4" x14ac:dyDescent="0.25">
      <c r="B58" s="157">
        <v>53</v>
      </c>
      <c r="C58" s="154" t="s">
        <v>3825</v>
      </c>
      <c r="D58" s="157" t="s">
        <v>3777</v>
      </c>
    </row>
    <row r="59" spans="2:4" x14ac:dyDescent="0.25">
      <c r="B59" s="157">
        <v>54</v>
      </c>
      <c r="C59" s="154" t="s">
        <v>3826</v>
      </c>
      <c r="D59" s="157" t="s">
        <v>3777</v>
      </c>
    </row>
    <row r="60" spans="2:4" x14ac:dyDescent="0.25">
      <c r="B60" s="157">
        <v>55</v>
      </c>
      <c r="C60" s="154" t="s">
        <v>3827</v>
      </c>
      <c r="D60" s="157" t="s">
        <v>3777</v>
      </c>
    </row>
    <row r="61" spans="2:4" x14ac:dyDescent="0.25">
      <c r="B61" s="157">
        <v>56</v>
      </c>
      <c r="C61" s="154" t="s">
        <v>3828</v>
      </c>
      <c r="D61" s="157" t="s">
        <v>3777</v>
      </c>
    </row>
    <row r="62" spans="2:4" x14ac:dyDescent="0.25">
      <c r="B62" s="157">
        <v>57</v>
      </c>
      <c r="C62" s="154" t="s">
        <v>3829</v>
      </c>
      <c r="D62" s="157" t="s">
        <v>3777</v>
      </c>
    </row>
    <row r="63" spans="2:4" x14ac:dyDescent="0.25">
      <c r="B63" s="157">
        <v>58</v>
      </c>
      <c r="C63" s="154" t="s">
        <v>3830</v>
      </c>
      <c r="D63" s="157" t="s">
        <v>3777</v>
      </c>
    </row>
    <row r="64" spans="2:4" x14ac:dyDescent="0.25">
      <c r="B64" s="157">
        <v>59</v>
      </c>
      <c r="C64" s="154" t="s">
        <v>3831</v>
      </c>
      <c r="D64" s="157" t="s">
        <v>3777</v>
      </c>
    </row>
    <row r="65" spans="2:4" x14ac:dyDescent="0.25">
      <c r="B65" s="157">
        <v>60</v>
      </c>
      <c r="C65" s="154" t="s">
        <v>3832</v>
      </c>
      <c r="D65" s="157" t="s">
        <v>3777</v>
      </c>
    </row>
    <row r="66" spans="2:4" x14ac:dyDescent="0.25">
      <c r="B66" s="157">
        <v>61</v>
      </c>
      <c r="C66" s="154" t="s">
        <v>3833</v>
      </c>
      <c r="D66" s="157" t="s">
        <v>3777</v>
      </c>
    </row>
    <row r="67" spans="2:4" x14ac:dyDescent="0.25">
      <c r="B67" s="157">
        <v>62</v>
      </c>
      <c r="C67" s="154" t="s">
        <v>3834</v>
      </c>
      <c r="D67" s="157" t="s">
        <v>3777</v>
      </c>
    </row>
    <row r="68" spans="2:4" x14ac:dyDescent="0.25">
      <c r="B68" s="157">
        <v>63</v>
      </c>
      <c r="C68" s="154" t="s">
        <v>3835</v>
      </c>
      <c r="D68" s="157" t="s">
        <v>3777</v>
      </c>
    </row>
    <row r="69" spans="2:4" x14ac:dyDescent="0.25">
      <c r="B69" s="157">
        <v>64</v>
      </c>
      <c r="C69" s="154" t="s">
        <v>3836</v>
      </c>
      <c r="D69" s="157" t="s">
        <v>3777</v>
      </c>
    </row>
    <row r="70" spans="2:4" x14ac:dyDescent="0.25">
      <c r="B70" s="157">
        <v>65</v>
      </c>
      <c r="C70" s="154" t="s">
        <v>3837</v>
      </c>
      <c r="D70" s="157" t="s">
        <v>3777</v>
      </c>
    </row>
    <row r="71" spans="2:4" x14ac:dyDescent="0.25">
      <c r="B71" s="157">
        <v>66</v>
      </c>
      <c r="C71" s="154" t="s">
        <v>3838</v>
      </c>
      <c r="D71" s="157" t="s">
        <v>3777</v>
      </c>
    </row>
    <row r="72" spans="2:4" x14ac:dyDescent="0.25">
      <c r="B72" s="157">
        <v>67</v>
      </c>
      <c r="C72" s="154" t="s">
        <v>3839</v>
      </c>
      <c r="D72" s="157" t="s">
        <v>3777</v>
      </c>
    </row>
    <row r="73" spans="2:4" x14ac:dyDescent="0.25">
      <c r="B73" s="157">
        <v>68</v>
      </c>
      <c r="C73" s="154" t="s">
        <v>3840</v>
      </c>
      <c r="D73" s="157" t="s">
        <v>3777</v>
      </c>
    </row>
    <row r="74" spans="2:4" x14ac:dyDescent="0.25">
      <c r="B74" s="157">
        <v>69</v>
      </c>
      <c r="C74" s="154" t="s">
        <v>3841</v>
      </c>
      <c r="D74" s="157" t="s">
        <v>3777</v>
      </c>
    </row>
    <row r="75" spans="2:4" x14ac:dyDescent="0.25">
      <c r="B75" s="157">
        <v>70</v>
      </c>
      <c r="C75" s="154" t="s">
        <v>3842</v>
      </c>
      <c r="D75" s="157" t="s">
        <v>3777</v>
      </c>
    </row>
    <row r="76" spans="2:4" x14ac:dyDescent="0.25">
      <c r="B76" s="157">
        <v>71</v>
      </c>
      <c r="C76" s="154" t="s">
        <v>3843</v>
      </c>
      <c r="D76" s="157" t="s">
        <v>3777</v>
      </c>
    </row>
    <row r="77" spans="2:4" x14ac:dyDescent="0.25">
      <c r="B77" s="157">
        <v>72</v>
      </c>
      <c r="C77" s="154" t="s">
        <v>3844</v>
      </c>
      <c r="D77" s="157" t="s">
        <v>3777</v>
      </c>
    </row>
    <row r="78" spans="2:4" x14ac:dyDescent="0.25">
      <c r="B78" s="157">
        <v>73</v>
      </c>
      <c r="C78" s="154" t="s">
        <v>3845</v>
      </c>
      <c r="D78" s="157" t="s">
        <v>3777</v>
      </c>
    </row>
    <row r="79" spans="2:4" x14ac:dyDescent="0.25">
      <c r="B79" s="157">
        <v>74</v>
      </c>
      <c r="C79" s="154" t="s">
        <v>3846</v>
      </c>
      <c r="D79" s="157" t="s">
        <v>3777</v>
      </c>
    </row>
    <row r="80" spans="2:4" x14ac:dyDescent="0.25">
      <c r="B80" s="157">
        <v>75</v>
      </c>
      <c r="C80" s="154" t="s">
        <v>3847</v>
      </c>
      <c r="D80" s="157" t="s">
        <v>3777</v>
      </c>
    </row>
    <row r="81" spans="2:4" x14ac:dyDescent="0.25">
      <c r="B81" s="157">
        <v>76</v>
      </c>
      <c r="C81" s="154" t="s">
        <v>3848</v>
      </c>
      <c r="D81" s="157" t="s">
        <v>3777</v>
      </c>
    </row>
    <row r="82" spans="2:4" x14ac:dyDescent="0.25">
      <c r="B82" s="157">
        <v>77</v>
      </c>
      <c r="C82" s="154" t="s">
        <v>3849</v>
      </c>
      <c r="D82" s="157" t="s">
        <v>3777</v>
      </c>
    </row>
    <row r="83" spans="2:4" x14ac:dyDescent="0.25">
      <c r="B83" s="157">
        <v>78</v>
      </c>
      <c r="C83" s="154" t="s">
        <v>3850</v>
      </c>
      <c r="D83" s="157" t="s">
        <v>3777</v>
      </c>
    </row>
    <row r="84" spans="2:4" x14ac:dyDescent="0.25">
      <c r="B84" s="157">
        <v>79</v>
      </c>
      <c r="C84" s="154" t="s">
        <v>3851</v>
      </c>
      <c r="D84" s="157" t="s">
        <v>3777</v>
      </c>
    </row>
    <row r="85" spans="2:4" x14ac:dyDescent="0.25">
      <c r="B85" s="157">
        <v>80</v>
      </c>
      <c r="C85" s="154" t="s">
        <v>3852</v>
      </c>
      <c r="D85" s="157" t="s">
        <v>3777</v>
      </c>
    </row>
    <row r="86" spans="2:4" x14ac:dyDescent="0.25">
      <c r="B86" s="157">
        <v>81</v>
      </c>
      <c r="C86" s="154" t="s">
        <v>3853</v>
      </c>
      <c r="D86" s="157" t="s">
        <v>3777</v>
      </c>
    </row>
    <row r="87" spans="2:4" x14ac:dyDescent="0.25">
      <c r="B87" s="157">
        <v>82</v>
      </c>
      <c r="C87" s="154" t="s">
        <v>3854</v>
      </c>
      <c r="D87" s="157" t="s">
        <v>3777</v>
      </c>
    </row>
    <row r="88" spans="2:4" x14ac:dyDescent="0.25">
      <c r="B88" s="157">
        <v>83</v>
      </c>
      <c r="C88" s="154" t="s">
        <v>3855</v>
      </c>
      <c r="D88" s="157" t="s">
        <v>3777</v>
      </c>
    </row>
    <row r="89" spans="2:4" x14ac:dyDescent="0.25">
      <c r="B89" s="157">
        <v>84</v>
      </c>
      <c r="C89" s="154" t="s">
        <v>3856</v>
      </c>
      <c r="D89" s="157" t="s">
        <v>3777</v>
      </c>
    </row>
    <row r="90" spans="2:4" x14ac:dyDescent="0.25">
      <c r="B90" s="157">
        <v>85</v>
      </c>
      <c r="C90" s="154" t="s">
        <v>3857</v>
      </c>
      <c r="D90" s="157" t="s">
        <v>3777</v>
      </c>
    </row>
    <row r="91" spans="2:4" x14ac:dyDescent="0.25">
      <c r="B91" s="157">
        <v>86</v>
      </c>
      <c r="C91" s="154" t="s">
        <v>3858</v>
      </c>
      <c r="D91" s="157" t="s">
        <v>3777</v>
      </c>
    </row>
    <row r="92" spans="2:4" x14ac:dyDescent="0.25">
      <c r="B92" s="157">
        <v>87</v>
      </c>
      <c r="C92" s="154" t="s">
        <v>3859</v>
      </c>
      <c r="D92" s="157" t="s">
        <v>3777</v>
      </c>
    </row>
    <row r="93" spans="2:4" x14ac:dyDescent="0.25">
      <c r="B93" s="157">
        <v>88</v>
      </c>
      <c r="C93" s="154" t="s">
        <v>3860</v>
      </c>
      <c r="D93" s="157" t="s">
        <v>3777</v>
      </c>
    </row>
    <row r="94" spans="2:4" x14ac:dyDescent="0.25">
      <c r="B94" s="157">
        <v>89</v>
      </c>
      <c r="C94" s="154" t="s">
        <v>3861</v>
      </c>
      <c r="D94" s="157" t="s">
        <v>3777</v>
      </c>
    </row>
    <row r="95" spans="2:4" x14ac:dyDescent="0.25">
      <c r="B95" s="157">
        <v>90</v>
      </c>
      <c r="C95" s="154" t="s">
        <v>3862</v>
      </c>
      <c r="D95" s="157" t="s">
        <v>3777</v>
      </c>
    </row>
    <row r="96" spans="2:4" x14ac:dyDescent="0.25">
      <c r="B96" s="157">
        <v>91</v>
      </c>
      <c r="C96" s="154" t="s">
        <v>3863</v>
      </c>
      <c r="D96" s="157" t="s">
        <v>3777</v>
      </c>
    </row>
    <row r="97" spans="2:4" x14ac:dyDescent="0.25">
      <c r="B97" s="157">
        <v>92</v>
      </c>
      <c r="C97" s="154" t="s">
        <v>3864</v>
      </c>
      <c r="D97" s="157" t="s">
        <v>3777</v>
      </c>
    </row>
    <row r="98" spans="2:4" x14ac:dyDescent="0.25">
      <c r="B98" s="157">
        <v>93</v>
      </c>
      <c r="C98" s="154" t="s">
        <v>3865</v>
      </c>
      <c r="D98" s="157" t="s">
        <v>3777</v>
      </c>
    </row>
    <row r="99" spans="2:4" x14ac:dyDescent="0.25">
      <c r="B99" s="157">
        <v>94</v>
      </c>
      <c r="C99" s="154" t="s">
        <v>3866</v>
      </c>
      <c r="D99" s="157" t="s">
        <v>3777</v>
      </c>
    </row>
    <row r="100" spans="2:4" x14ac:dyDescent="0.25">
      <c r="B100" s="157">
        <v>95</v>
      </c>
      <c r="C100" s="154" t="s">
        <v>3867</v>
      </c>
      <c r="D100" s="157" t="s">
        <v>3777</v>
      </c>
    </row>
    <row r="101" spans="2:4" x14ac:dyDescent="0.25">
      <c r="B101" s="157">
        <v>96</v>
      </c>
      <c r="C101" s="154" t="s">
        <v>3868</v>
      </c>
      <c r="D101" s="157" t="s">
        <v>3777</v>
      </c>
    </row>
    <row r="102" spans="2:4" x14ac:dyDescent="0.25">
      <c r="B102" s="157">
        <v>97</v>
      </c>
      <c r="C102" s="154" t="s">
        <v>3869</v>
      </c>
      <c r="D102" s="157" t="s">
        <v>3777</v>
      </c>
    </row>
    <row r="103" spans="2:4" x14ac:dyDescent="0.25">
      <c r="B103" s="157">
        <v>98</v>
      </c>
      <c r="C103" s="154" t="s">
        <v>3870</v>
      </c>
      <c r="D103" s="157" t="s">
        <v>3777</v>
      </c>
    </row>
    <row r="104" spans="2:4" x14ac:dyDescent="0.25">
      <c r="B104" s="157">
        <v>99</v>
      </c>
      <c r="C104" s="154" t="s">
        <v>3871</v>
      </c>
      <c r="D104" s="157" t="s">
        <v>3777</v>
      </c>
    </row>
    <row r="105" spans="2:4" x14ac:dyDescent="0.25">
      <c r="B105" s="157">
        <v>100</v>
      </c>
      <c r="C105" s="154" t="s">
        <v>3872</v>
      </c>
      <c r="D105" s="157" t="s">
        <v>3777</v>
      </c>
    </row>
    <row r="106" spans="2:4" x14ac:dyDescent="0.25">
      <c r="B106" s="157">
        <v>101</v>
      </c>
      <c r="C106" s="154" t="s">
        <v>3873</v>
      </c>
      <c r="D106" s="157" t="s">
        <v>3777</v>
      </c>
    </row>
    <row r="107" spans="2:4" x14ac:dyDescent="0.25">
      <c r="B107" s="157">
        <v>102</v>
      </c>
      <c r="C107" s="154" t="s">
        <v>3874</v>
      </c>
      <c r="D107" s="157" t="s">
        <v>3777</v>
      </c>
    </row>
    <row r="108" spans="2:4" x14ac:dyDescent="0.25">
      <c r="B108" s="157">
        <v>103</v>
      </c>
      <c r="C108" s="154" t="s">
        <v>3875</v>
      </c>
      <c r="D108" s="157" t="s">
        <v>3777</v>
      </c>
    </row>
    <row r="109" spans="2:4" x14ac:dyDescent="0.25">
      <c r="B109" s="157">
        <v>104</v>
      </c>
      <c r="C109" s="154" t="s">
        <v>3876</v>
      </c>
      <c r="D109" s="157" t="s">
        <v>3777</v>
      </c>
    </row>
    <row r="110" spans="2:4" x14ac:dyDescent="0.25">
      <c r="B110" s="157">
        <v>105</v>
      </c>
      <c r="C110" s="154" t="s">
        <v>3877</v>
      </c>
      <c r="D110" s="157" t="s">
        <v>3777</v>
      </c>
    </row>
    <row r="111" spans="2:4" x14ac:dyDescent="0.25">
      <c r="B111" s="157">
        <v>106</v>
      </c>
      <c r="C111" s="154" t="s">
        <v>3878</v>
      </c>
      <c r="D111" s="157" t="s">
        <v>3777</v>
      </c>
    </row>
    <row r="112" spans="2:4" x14ac:dyDescent="0.25">
      <c r="B112" s="157">
        <v>107</v>
      </c>
      <c r="C112" s="154" t="s">
        <v>3879</v>
      </c>
      <c r="D112" s="157" t="s">
        <v>3777</v>
      </c>
    </row>
    <row r="113" spans="2:4" x14ac:dyDescent="0.25">
      <c r="B113" s="157">
        <v>108</v>
      </c>
      <c r="C113" s="154" t="s">
        <v>3880</v>
      </c>
      <c r="D113" s="157" t="s">
        <v>3777</v>
      </c>
    </row>
    <row r="114" spans="2:4" x14ac:dyDescent="0.25">
      <c r="B114" s="157">
        <v>109</v>
      </c>
      <c r="C114" s="154" t="s">
        <v>3881</v>
      </c>
      <c r="D114" s="157" t="s">
        <v>3777</v>
      </c>
    </row>
    <row r="115" spans="2:4" x14ac:dyDescent="0.25">
      <c r="B115" s="157">
        <v>110</v>
      </c>
      <c r="C115" s="154" t="s">
        <v>3882</v>
      </c>
      <c r="D115" s="157" t="s">
        <v>3777</v>
      </c>
    </row>
    <row r="116" spans="2:4" x14ac:dyDescent="0.25">
      <c r="B116" s="157">
        <v>111</v>
      </c>
      <c r="C116" s="154" t="s">
        <v>3883</v>
      </c>
      <c r="D116" s="157" t="s">
        <v>3777</v>
      </c>
    </row>
    <row r="117" spans="2:4" x14ac:dyDescent="0.25">
      <c r="B117" s="157">
        <v>112</v>
      </c>
      <c r="C117" s="154" t="s">
        <v>3884</v>
      </c>
      <c r="D117" s="157" t="s">
        <v>3777</v>
      </c>
    </row>
    <row r="118" spans="2:4" x14ac:dyDescent="0.25">
      <c r="B118" s="157">
        <v>113</v>
      </c>
      <c r="C118" s="154" t="s">
        <v>3885</v>
      </c>
      <c r="D118" s="157" t="s">
        <v>3777</v>
      </c>
    </row>
    <row r="119" spans="2:4" ht="28.5" x14ac:dyDescent="0.25">
      <c r="B119" s="157">
        <v>114</v>
      </c>
      <c r="C119" s="154" t="s">
        <v>3886</v>
      </c>
      <c r="D119" s="157" t="s">
        <v>3775</v>
      </c>
    </row>
    <row r="120" spans="2:4" x14ac:dyDescent="0.25">
      <c r="B120" s="157">
        <v>115</v>
      </c>
      <c r="C120" s="154" t="s">
        <v>3887</v>
      </c>
      <c r="D120" s="157" t="s">
        <v>3777</v>
      </c>
    </row>
    <row r="121" spans="2:4" x14ac:dyDescent="0.25">
      <c r="B121" s="157">
        <v>116</v>
      </c>
      <c r="C121" s="154" t="s">
        <v>3888</v>
      </c>
      <c r="D121" s="157" t="s">
        <v>3777</v>
      </c>
    </row>
    <row r="122" spans="2:4" x14ac:dyDescent="0.25">
      <c r="B122" s="157">
        <v>117</v>
      </c>
      <c r="C122" s="154" t="s">
        <v>3889</v>
      </c>
      <c r="D122" s="157" t="s">
        <v>3777</v>
      </c>
    </row>
    <row r="123" spans="2:4" x14ac:dyDescent="0.25">
      <c r="B123" s="157">
        <v>118</v>
      </c>
      <c r="C123" s="154" t="s">
        <v>3890</v>
      </c>
      <c r="D123" s="157" t="s">
        <v>3777</v>
      </c>
    </row>
    <row r="124" spans="2:4" x14ac:dyDescent="0.25">
      <c r="B124" s="157">
        <v>119</v>
      </c>
      <c r="C124" s="154" t="s">
        <v>3891</v>
      </c>
      <c r="D124" s="157" t="s">
        <v>3777</v>
      </c>
    </row>
    <row r="125" spans="2:4" x14ac:dyDescent="0.25">
      <c r="B125" s="157">
        <v>120</v>
      </c>
      <c r="C125" s="154" t="s">
        <v>3892</v>
      </c>
      <c r="D125" s="157" t="s">
        <v>3777</v>
      </c>
    </row>
    <row r="126" spans="2:4" x14ac:dyDescent="0.25">
      <c r="B126" s="157">
        <v>121</v>
      </c>
      <c r="C126" s="154" t="s">
        <v>3893</v>
      </c>
      <c r="D126" s="157" t="s">
        <v>3777</v>
      </c>
    </row>
    <row r="127" spans="2:4" ht="28.5" x14ac:dyDescent="0.25">
      <c r="B127" s="157">
        <v>122</v>
      </c>
      <c r="C127" s="154" t="s">
        <v>3894</v>
      </c>
      <c r="D127" s="157" t="s">
        <v>3777</v>
      </c>
    </row>
    <row r="128" spans="2:4" x14ac:dyDescent="0.25">
      <c r="B128" s="157">
        <v>123</v>
      </c>
      <c r="C128" s="154" t="s">
        <v>3895</v>
      </c>
      <c r="D128" s="157" t="s">
        <v>3777</v>
      </c>
    </row>
    <row r="129" spans="2:4" x14ac:dyDescent="0.25">
      <c r="B129" s="157">
        <v>124</v>
      </c>
      <c r="C129" s="154" t="s">
        <v>3896</v>
      </c>
      <c r="D129" s="157" t="s">
        <v>3777</v>
      </c>
    </row>
    <row r="130" spans="2:4" x14ac:dyDescent="0.25">
      <c r="B130" s="157">
        <v>125</v>
      </c>
      <c r="C130" s="154" t="s">
        <v>3897</v>
      </c>
      <c r="D130" s="157" t="s">
        <v>3777</v>
      </c>
    </row>
    <row r="131" spans="2:4" x14ac:dyDescent="0.25">
      <c r="B131" s="157">
        <v>126</v>
      </c>
      <c r="C131" s="154" t="s">
        <v>3898</v>
      </c>
      <c r="D131" s="157" t="s">
        <v>3777</v>
      </c>
    </row>
    <row r="132" spans="2:4" x14ac:dyDescent="0.25">
      <c r="B132" s="157">
        <v>127</v>
      </c>
      <c r="C132" s="154" t="s">
        <v>3899</v>
      </c>
      <c r="D132" s="157" t="s">
        <v>3777</v>
      </c>
    </row>
    <row r="133" spans="2:4" x14ac:dyDescent="0.25">
      <c r="B133" s="157">
        <v>128</v>
      </c>
      <c r="C133" s="154" t="s">
        <v>3900</v>
      </c>
      <c r="D133" s="157" t="s">
        <v>3777</v>
      </c>
    </row>
    <row r="134" spans="2:4" x14ac:dyDescent="0.25">
      <c r="B134" s="157">
        <v>129</v>
      </c>
      <c r="C134" s="154" t="s">
        <v>3901</v>
      </c>
      <c r="D134" s="157" t="s">
        <v>3777</v>
      </c>
    </row>
    <row r="135" spans="2:4" x14ac:dyDescent="0.25">
      <c r="B135" s="157">
        <v>130</v>
      </c>
      <c r="C135" s="154" t="s">
        <v>3902</v>
      </c>
      <c r="D135" s="157" t="s">
        <v>3777</v>
      </c>
    </row>
    <row r="136" spans="2:4" x14ac:dyDescent="0.25">
      <c r="B136" s="157">
        <v>131</v>
      </c>
      <c r="C136" s="154" t="s">
        <v>3903</v>
      </c>
      <c r="D136" s="157" t="s">
        <v>3777</v>
      </c>
    </row>
    <row r="137" spans="2:4" x14ac:dyDescent="0.25">
      <c r="B137" s="157">
        <v>132</v>
      </c>
      <c r="C137" s="154" t="s">
        <v>3904</v>
      </c>
      <c r="D137" s="157" t="s">
        <v>3777</v>
      </c>
    </row>
    <row r="138" spans="2:4" x14ac:dyDescent="0.25">
      <c r="B138" s="157">
        <v>133</v>
      </c>
      <c r="C138" s="154" t="s">
        <v>3905</v>
      </c>
      <c r="D138" s="157" t="s">
        <v>3777</v>
      </c>
    </row>
    <row r="139" spans="2:4" x14ac:dyDescent="0.25">
      <c r="B139" s="157">
        <v>134</v>
      </c>
      <c r="C139" s="154" t="s">
        <v>3906</v>
      </c>
      <c r="D139" s="157" t="s">
        <v>3777</v>
      </c>
    </row>
    <row r="140" spans="2:4" x14ac:dyDescent="0.25">
      <c r="B140" s="157">
        <v>135</v>
      </c>
      <c r="C140" s="154" t="s">
        <v>3907</v>
      </c>
      <c r="D140" s="157" t="s">
        <v>3777</v>
      </c>
    </row>
    <row r="141" spans="2:4" x14ac:dyDescent="0.25">
      <c r="B141" s="157">
        <v>136</v>
      </c>
      <c r="C141" s="154" t="s">
        <v>3908</v>
      </c>
      <c r="D141" s="157" t="s">
        <v>3777</v>
      </c>
    </row>
    <row r="142" spans="2:4" x14ac:dyDescent="0.25">
      <c r="B142" s="157">
        <v>137</v>
      </c>
      <c r="C142" s="154" t="s">
        <v>3909</v>
      </c>
      <c r="D142" s="157" t="s">
        <v>3777</v>
      </c>
    </row>
    <row r="143" spans="2:4" x14ac:dyDescent="0.25">
      <c r="B143" s="157">
        <v>138</v>
      </c>
      <c r="C143" s="154" t="s">
        <v>3910</v>
      </c>
      <c r="D143" s="157" t="s">
        <v>3777</v>
      </c>
    </row>
    <row r="144" spans="2:4" x14ac:dyDescent="0.25">
      <c r="B144" s="157">
        <v>139</v>
      </c>
      <c r="C144" s="154" t="s">
        <v>3911</v>
      </c>
      <c r="D144" s="157" t="s">
        <v>3777</v>
      </c>
    </row>
    <row r="145" spans="2:4" x14ac:dyDescent="0.25">
      <c r="B145" s="157">
        <v>140</v>
      </c>
      <c r="C145" s="154" t="s">
        <v>3912</v>
      </c>
      <c r="D145" s="157" t="s">
        <v>3777</v>
      </c>
    </row>
    <row r="146" spans="2:4" x14ac:dyDescent="0.25">
      <c r="B146" s="157">
        <v>141</v>
      </c>
      <c r="C146" s="154" t="s">
        <v>3913</v>
      </c>
      <c r="D146" s="157" t="s">
        <v>3777</v>
      </c>
    </row>
    <row r="147" spans="2:4" x14ac:dyDescent="0.25">
      <c r="B147" s="157">
        <v>142</v>
      </c>
      <c r="C147" s="154" t="s">
        <v>3914</v>
      </c>
      <c r="D147" s="157" t="s">
        <v>3777</v>
      </c>
    </row>
    <row r="148" spans="2:4" x14ac:dyDescent="0.25">
      <c r="B148" s="157">
        <v>143</v>
      </c>
      <c r="C148" s="154" t="s">
        <v>3915</v>
      </c>
      <c r="D148" s="157" t="s">
        <v>3777</v>
      </c>
    </row>
    <row r="149" spans="2:4" x14ac:dyDescent="0.25">
      <c r="B149" s="157">
        <v>144</v>
      </c>
      <c r="C149" s="154" t="s">
        <v>3934</v>
      </c>
      <c r="D149" s="157" t="s">
        <v>3775</v>
      </c>
    </row>
    <row r="150" spans="2:4" x14ac:dyDescent="0.25">
      <c r="B150" s="157">
        <v>145</v>
      </c>
      <c r="C150" s="154" t="s">
        <v>3916</v>
      </c>
      <c r="D150" s="157" t="s">
        <v>3777</v>
      </c>
    </row>
    <row r="151" spans="2:4" x14ac:dyDescent="0.25">
      <c r="B151" s="157">
        <v>146</v>
      </c>
      <c r="C151" s="156" t="s">
        <v>3953</v>
      </c>
      <c r="D151" s="157" t="s">
        <v>3777</v>
      </c>
    </row>
    <row r="152" spans="2:4" x14ac:dyDescent="0.25">
      <c r="B152" s="157">
        <v>147</v>
      </c>
      <c r="C152" s="156" t="s">
        <v>3954</v>
      </c>
      <c r="D152" s="157" t="s">
        <v>3777</v>
      </c>
    </row>
    <row r="153" spans="2:4" x14ac:dyDescent="0.25">
      <c r="B153" s="157">
        <v>148</v>
      </c>
      <c r="C153" s="156" t="s">
        <v>3955</v>
      </c>
      <c r="D153" s="157" t="s">
        <v>3777</v>
      </c>
    </row>
    <row r="154" spans="2:4" x14ac:dyDescent="0.25">
      <c r="B154" s="157">
        <v>149</v>
      </c>
      <c r="C154" s="156" t="s">
        <v>3956</v>
      </c>
      <c r="D154" s="157" t="s">
        <v>3777</v>
      </c>
    </row>
    <row r="155" spans="2:4" x14ac:dyDescent="0.25">
      <c r="B155" s="157">
        <v>150</v>
      </c>
      <c r="C155" s="156" t="s">
        <v>3957</v>
      </c>
      <c r="D155" s="157" t="s">
        <v>3777</v>
      </c>
    </row>
    <row r="156" spans="2:4" x14ac:dyDescent="0.25">
      <c r="B156" s="157">
        <v>151</v>
      </c>
      <c r="C156" s="156" t="s">
        <v>3958</v>
      </c>
      <c r="D156" s="157" t="s">
        <v>3777</v>
      </c>
    </row>
    <row r="157" spans="2:4" x14ac:dyDescent="0.25">
      <c r="B157" s="157">
        <v>152</v>
      </c>
      <c r="C157" s="156" t="s">
        <v>3959</v>
      </c>
      <c r="D157" s="157" t="s">
        <v>3777</v>
      </c>
    </row>
    <row r="158" spans="2:4" x14ac:dyDescent="0.25">
      <c r="B158" s="157">
        <v>153</v>
      </c>
      <c r="C158" s="156" t="s">
        <v>3960</v>
      </c>
      <c r="D158" s="157" t="s">
        <v>3777</v>
      </c>
    </row>
    <row r="159" spans="2:4" x14ac:dyDescent="0.25">
      <c r="B159" s="157">
        <v>154</v>
      </c>
      <c r="C159" s="156" t="s">
        <v>3961</v>
      </c>
      <c r="D159" s="157" t="s">
        <v>3777</v>
      </c>
    </row>
    <row r="160" spans="2:4" x14ac:dyDescent="0.25">
      <c r="B160" s="157">
        <v>155</v>
      </c>
      <c r="C160" s="156" t="s">
        <v>3962</v>
      </c>
      <c r="D160" s="157" t="s">
        <v>3777</v>
      </c>
    </row>
    <row r="161" spans="2:4" x14ac:dyDescent="0.25">
      <c r="B161" s="157">
        <v>156</v>
      </c>
      <c r="C161" s="156" t="s">
        <v>3963</v>
      </c>
      <c r="D161" s="157" t="s">
        <v>3777</v>
      </c>
    </row>
    <row r="162" spans="2:4" x14ac:dyDescent="0.25">
      <c r="B162" s="157">
        <v>157</v>
      </c>
      <c r="C162" s="156" t="s">
        <v>3964</v>
      </c>
      <c r="D162" s="157" t="s">
        <v>3777</v>
      </c>
    </row>
    <row r="163" spans="2:4" x14ac:dyDescent="0.25">
      <c r="B163" s="157">
        <v>158</v>
      </c>
      <c r="C163" s="156" t="s">
        <v>3965</v>
      </c>
      <c r="D163" s="157" t="s">
        <v>3777</v>
      </c>
    </row>
    <row r="164" spans="2:4" x14ac:dyDescent="0.25">
      <c r="B164" s="157">
        <v>159</v>
      </c>
      <c r="C164" s="156" t="s">
        <v>3966</v>
      </c>
      <c r="D164" s="157" t="s">
        <v>3777</v>
      </c>
    </row>
    <row r="165" spans="2:4" x14ac:dyDescent="0.25">
      <c r="B165" s="157">
        <v>160</v>
      </c>
      <c r="C165" s="158" t="s">
        <v>3917</v>
      </c>
      <c r="D165" s="157" t="s">
        <v>3777</v>
      </c>
    </row>
    <row r="166" spans="2:4" x14ac:dyDescent="0.25">
      <c r="B166" s="157">
        <v>161</v>
      </c>
      <c r="C166" s="158" t="s">
        <v>3918</v>
      </c>
      <c r="D166" s="157" t="s">
        <v>3777</v>
      </c>
    </row>
    <row r="167" spans="2:4" x14ac:dyDescent="0.25">
      <c r="B167" s="157">
        <v>162</v>
      </c>
      <c r="C167" s="158" t="s">
        <v>3919</v>
      </c>
      <c r="D167" s="157" t="s">
        <v>3777</v>
      </c>
    </row>
    <row r="168" spans="2:4" x14ac:dyDescent="0.25">
      <c r="B168" s="157">
        <v>163</v>
      </c>
      <c r="C168" s="158" t="s">
        <v>3920</v>
      </c>
      <c r="D168" s="157" t="s">
        <v>3777</v>
      </c>
    </row>
    <row r="169" spans="2:4" x14ac:dyDescent="0.25">
      <c r="B169" s="157">
        <v>164</v>
      </c>
      <c r="C169" s="158" t="s">
        <v>3921</v>
      </c>
      <c r="D169" s="157" t="s">
        <v>3777</v>
      </c>
    </row>
    <row r="170" spans="2:4" x14ac:dyDescent="0.25">
      <c r="B170" s="157">
        <v>165</v>
      </c>
      <c r="C170" s="158" t="s">
        <v>3922</v>
      </c>
      <c r="D170" s="157" t="s">
        <v>3777</v>
      </c>
    </row>
    <row r="171" spans="2:4" x14ac:dyDescent="0.25">
      <c r="B171" s="157">
        <v>166</v>
      </c>
      <c r="C171" s="158" t="s">
        <v>3923</v>
      </c>
      <c r="D171" s="157" t="s">
        <v>3777</v>
      </c>
    </row>
    <row r="172" spans="2:4" x14ac:dyDescent="0.25">
      <c r="B172" s="157">
        <v>167</v>
      </c>
      <c r="C172" s="158" t="s">
        <v>3924</v>
      </c>
      <c r="D172" s="157" t="s">
        <v>3777</v>
      </c>
    </row>
    <row r="173" spans="2:4" x14ac:dyDescent="0.25">
      <c r="B173" s="157">
        <v>168</v>
      </c>
      <c r="C173" s="159" t="s">
        <v>3925</v>
      </c>
      <c r="D173" s="157" t="s">
        <v>3775</v>
      </c>
    </row>
    <row r="174" spans="2:4" x14ac:dyDescent="0.25">
      <c r="B174" s="157">
        <v>169</v>
      </c>
      <c r="C174" s="155" t="s">
        <v>3968</v>
      </c>
      <c r="D174" s="157" t="s">
        <v>3777</v>
      </c>
    </row>
    <row r="175" spans="2:4" x14ac:dyDescent="0.25">
      <c r="B175" s="157">
        <v>170</v>
      </c>
      <c r="C175" s="155" t="s">
        <v>3969</v>
      </c>
      <c r="D175" s="157" t="s">
        <v>3777</v>
      </c>
    </row>
  </sheetData>
  <autoFilter ref="B5:D173"/>
  <mergeCells count="2">
    <mergeCell ref="B3:D4"/>
    <mergeCell ref="B2:D2"/>
  </mergeCells>
  <conditionalFormatting sqref="C5">
    <cfRule type="duplicateValues" dxfId="3" priority="2" stopIfTrue="1"/>
  </conditionalFormatting>
  <conditionalFormatting sqref="B5">
    <cfRule type="duplicateValues" dxfId="2" priority="1" stopIfTrue="1"/>
  </conditionalFormatting>
  <conditionalFormatting sqref="C6:C150 C187:C64669 C165:C175">
    <cfRule type="duplicateValues" dxfId="1" priority="64" stopIfTrue="1"/>
  </conditionalFormatting>
  <conditionalFormatting sqref="E1:E1048576 C187:C64669 C6:C175">
    <cfRule type="duplicateValues" dxfId="0" priority="73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Resumen</vt:lpstr>
      <vt:lpstr>Regiones</vt:lpstr>
      <vt:lpstr>Provincias</vt:lpstr>
      <vt:lpstr>Distritos</vt:lpstr>
      <vt:lpstr>borrador</vt:lpstr>
      <vt:lpstr>borrador prov</vt:lpstr>
      <vt:lpstr>borrador dis</vt:lpstr>
      <vt:lpstr>Mancomunidades, JR y As</vt:lpstr>
      <vt:lpstr>Distritos!Área_de_impresión</vt:lpstr>
      <vt:lpstr>Provincias!Área_de_impresión</vt:lpstr>
      <vt:lpstr>Regiones!Área_de_impresión</vt:lpstr>
      <vt:lpstr>'borrador dis'!Títulos_a_imprimir</vt:lpstr>
      <vt:lpstr>'borrador prov'!Títulos_a_imprimir</vt:lpstr>
      <vt:lpstr>Distritos!Títulos_a_imprimir</vt:lpstr>
      <vt:lpstr>Provincias!Títulos_a_imprimir</vt:lpstr>
      <vt:lpstr>Regiones!Títulos_a_imprimir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Mercado Fonseca, Paul</cp:lastModifiedBy>
  <cp:lastPrinted>2013-06-20T20:20:29Z</cp:lastPrinted>
  <dcterms:created xsi:type="dcterms:W3CDTF">2011-01-25T14:18:59Z</dcterms:created>
  <dcterms:modified xsi:type="dcterms:W3CDTF">2014-01-18T01:30:17Z</dcterms:modified>
</cp:coreProperties>
</file>